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altimorehealthanalytics.sharepoint.com/Projects/Shared Documents/Content/Blogs and Posts and Ads/2024 Posts/2024-07-02 Stars Reposted by CMS/"/>
    </mc:Choice>
  </mc:AlternateContent>
  <xr:revisionPtr revIDLastSave="264" documentId="8_{4A779106-DD40-4A0D-84DE-789D7FE7B8DB}" xr6:coauthVersionLast="47" xr6:coauthVersionMax="47" xr10:uidLastSave="{FE3C32C6-F233-4591-82C4-AF77B51284B5}"/>
  <bookViews>
    <workbookView xWindow="-108" yWindow="-108" windowWidth="46296" windowHeight="25416" xr2:uid="{C6B84771-D6AE-4CD6-9699-3F1EA492E873}"/>
  </bookViews>
  <sheets>
    <sheet name="Compare" sheetId="4" r:id="rId1"/>
    <sheet name="Summary" sheetId="5" r:id="rId2"/>
    <sheet name="October" sheetId="2" r:id="rId3"/>
    <sheet name="July" sheetId="1" r:id="rId4"/>
  </sheets>
  <definedNames>
    <definedName name="_xlnm._FilterDatabase" localSheetId="0" hidden="1">Compare!$A$9:$G$867</definedName>
  </definedNames>
  <calcPr calcId="191029"/>
  <pivotCaches>
    <pivotCache cacheId="5" r:id="rId5"/>
    <pivotCache cacheId="1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9" i="4" l="1"/>
  <c r="O97" i="4" s="1"/>
  <c r="P97" i="4" s="1"/>
  <c r="J99" i="4"/>
  <c r="K92" i="4" s="1"/>
  <c r="E867" i="4"/>
  <c r="E866" i="4"/>
  <c r="E865" i="4"/>
  <c r="E864" i="4"/>
  <c r="E863" i="4"/>
  <c r="E862" i="4"/>
  <c r="E861" i="4"/>
  <c r="E860" i="4"/>
  <c r="E859" i="4"/>
  <c r="E858" i="4"/>
  <c r="E857" i="4"/>
  <c r="E856" i="4"/>
  <c r="E855" i="4"/>
  <c r="E854" i="4"/>
  <c r="E853" i="4"/>
  <c r="E852" i="4"/>
  <c r="E851" i="4"/>
  <c r="E850" i="4"/>
  <c r="E849" i="4"/>
  <c r="E848" i="4"/>
  <c r="E847" i="4"/>
  <c r="E846" i="4"/>
  <c r="E845" i="4"/>
  <c r="E844" i="4"/>
  <c r="E843" i="4"/>
  <c r="E842" i="4"/>
  <c r="E841" i="4"/>
  <c r="E840" i="4"/>
  <c r="E839" i="4"/>
  <c r="E838" i="4"/>
  <c r="E837" i="4"/>
  <c r="E836" i="4"/>
  <c r="E835" i="4"/>
  <c r="E834" i="4"/>
  <c r="E833" i="4"/>
  <c r="E832" i="4"/>
  <c r="E831" i="4"/>
  <c r="E830" i="4"/>
  <c r="E829" i="4"/>
  <c r="E828" i="4"/>
  <c r="E827" i="4"/>
  <c r="E826" i="4"/>
  <c r="E825" i="4"/>
  <c r="E824" i="4"/>
  <c r="E823" i="4"/>
  <c r="E822" i="4"/>
  <c r="E821" i="4"/>
  <c r="E820" i="4"/>
  <c r="E819" i="4"/>
  <c r="E818" i="4"/>
  <c r="E817" i="4"/>
  <c r="E816" i="4"/>
  <c r="E815" i="4"/>
  <c r="E814" i="4"/>
  <c r="E813" i="4"/>
  <c r="E812" i="4"/>
  <c r="E811" i="4"/>
  <c r="E810" i="4"/>
  <c r="E809" i="4"/>
  <c r="E808" i="4"/>
  <c r="E807" i="4"/>
  <c r="E806" i="4"/>
  <c r="E805" i="4"/>
  <c r="E804" i="4"/>
  <c r="E803" i="4"/>
  <c r="E802" i="4"/>
  <c r="E801" i="4"/>
  <c r="E800" i="4"/>
  <c r="E799" i="4"/>
  <c r="E798" i="4"/>
  <c r="E797" i="4"/>
  <c r="E796" i="4"/>
  <c r="E795" i="4"/>
  <c r="E794" i="4"/>
  <c r="E793" i="4"/>
  <c r="E792" i="4"/>
  <c r="E791" i="4"/>
  <c r="E790" i="4"/>
  <c r="E789" i="4"/>
  <c r="E788" i="4"/>
  <c r="E787" i="4"/>
  <c r="E786" i="4"/>
  <c r="E785" i="4"/>
  <c r="E784" i="4"/>
  <c r="E783" i="4"/>
  <c r="E782" i="4"/>
  <c r="E781" i="4"/>
  <c r="E780" i="4"/>
  <c r="E779" i="4"/>
  <c r="E778" i="4"/>
  <c r="E777" i="4"/>
  <c r="E776" i="4"/>
  <c r="E775" i="4"/>
  <c r="E774" i="4"/>
  <c r="E773" i="4"/>
  <c r="E772" i="4"/>
  <c r="E771" i="4"/>
  <c r="E770" i="4"/>
  <c r="E769" i="4"/>
  <c r="E768" i="4"/>
  <c r="E767" i="4"/>
  <c r="E766" i="4"/>
  <c r="E765" i="4"/>
  <c r="E764" i="4"/>
  <c r="E763" i="4"/>
  <c r="E762" i="4"/>
  <c r="E761" i="4"/>
  <c r="E760" i="4"/>
  <c r="E759" i="4"/>
  <c r="E758" i="4"/>
  <c r="E757" i="4"/>
  <c r="E756" i="4"/>
  <c r="E755" i="4"/>
  <c r="E754" i="4"/>
  <c r="E753" i="4"/>
  <c r="E752" i="4"/>
  <c r="E751" i="4"/>
  <c r="E750" i="4"/>
  <c r="E749" i="4"/>
  <c r="E748" i="4"/>
  <c r="E747" i="4"/>
  <c r="E746" i="4"/>
  <c r="E745" i="4"/>
  <c r="E744" i="4"/>
  <c r="E743" i="4"/>
  <c r="E742" i="4"/>
  <c r="E741" i="4"/>
  <c r="E740" i="4"/>
  <c r="E739" i="4"/>
  <c r="E738" i="4"/>
  <c r="E737" i="4"/>
  <c r="E736" i="4"/>
  <c r="E735" i="4"/>
  <c r="E734" i="4"/>
  <c r="E733" i="4"/>
  <c r="E732" i="4"/>
  <c r="E731" i="4"/>
  <c r="E730" i="4"/>
  <c r="E729" i="4"/>
  <c r="E728" i="4"/>
  <c r="E727" i="4"/>
  <c r="E726" i="4"/>
  <c r="E725" i="4"/>
  <c r="E724" i="4"/>
  <c r="E723" i="4"/>
  <c r="E722" i="4"/>
  <c r="E721" i="4"/>
  <c r="E720" i="4"/>
  <c r="E719" i="4"/>
  <c r="E718" i="4"/>
  <c r="E717" i="4"/>
  <c r="E716" i="4"/>
  <c r="E715" i="4"/>
  <c r="E714" i="4"/>
  <c r="E713" i="4"/>
  <c r="E712" i="4"/>
  <c r="E711" i="4"/>
  <c r="E710" i="4"/>
  <c r="E709" i="4"/>
  <c r="E708" i="4"/>
  <c r="E707" i="4"/>
  <c r="E706" i="4"/>
  <c r="E705" i="4"/>
  <c r="E704" i="4"/>
  <c r="E703" i="4"/>
  <c r="E702" i="4"/>
  <c r="E701" i="4"/>
  <c r="E700" i="4"/>
  <c r="E699" i="4"/>
  <c r="E698" i="4"/>
  <c r="E697" i="4"/>
  <c r="E696" i="4"/>
  <c r="E695" i="4"/>
  <c r="E694" i="4"/>
  <c r="E693" i="4"/>
  <c r="E692" i="4"/>
  <c r="E691" i="4"/>
  <c r="E690" i="4"/>
  <c r="E689" i="4"/>
  <c r="E688" i="4"/>
  <c r="E687" i="4"/>
  <c r="E686" i="4"/>
  <c r="E685" i="4"/>
  <c r="E684" i="4"/>
  <c r="E683" i="4"/>
  <c r="E682" i="4"/>
  <c r="E681" i="4"/>
  <c r="E680" i="4"/>
  <c r="E679" i="4"/>
  <c r="E678" i="4"/>
  <c r="E677" i="4"/>
  <c r="E676" i="4"/>
  <c r="E675" i="4"/>
  <c r="E674" i="4"/>
  <c r="E673" i="4"/>
  <c r="E672" i="4"/>
  <c r="E671" i="4"/>
  <c r="E670" i="4"/>
  <c r="E669" i="4"/>
  <c r="E668" i="4"/>
  <c r="E667" i="4"/>
  <c r="E666" i="4"/>
  <c r="E665" i="4"/>
  <c r="E664" i="4"/>
  <c r="E663" i="4"/>
  <c r="E662" i="4"/>
  <c r="E661" i="4"/>
  <c r="E660" i="4"/>
  <c r="E659" i="4"/>
  <c r="E658" i="4"/>
  <c r="E657" i="4"/>
  <c r="E656" i="4"/>
  <c r="E655" i="4"/>
  <c r="E654" i="4"/>
  <c r="E653" i="4"/>
  <c r="E652" i="4"/>
  <c r="E651" i="4"/>
  <c r="E650" i="4"/>
  <c r="E649" i="4"/>
  <c r="E648" i="4"/>
  <c r="E647" i="4"/>
  <c r="E646" i="4"/>
  <c r="E645" i="4"/>
  <c r="E644" i="4"/>
  <c r="E643" i="4"/>
  <c r="E642" i="4"/>
  <c r="E641" i="4"/>
  <c r="E640" i="4"/>
  <c r="E639" i="4"/>
  <c r="E638" i="4"/>
  <c r="E637" i="4"/>
  <c r="E636" i="4"/>
  <c r="E635" i="4"/>
  <c r="E634" i="4"/>
  <c r="E633" i="4"/>
  <c r="E632" i="4"/>
  <c r="E631" i="4"/>
  <c r="E630" i="4"/>
  <c r="E629" i="4"/>
  <c r="E628" i="4"/>
  <c r="E627" i="4"/>
  <c r="E626" i="4"/>
  <c r="E625" i="4"/>
  <c r="E624" i="4"/>
  <c r="E623" i="4"/>
  <c r="E622" i="4"/>
  <c r="E621" i="4"/>
  <c r="E620" i="4"/>
  <c r="E619" i="4"/>
  <c r="E618" i="4"/>
  <c r="E617" i="4"/>
  <c r="E616" i="4"/>
  <c r="E615" i="4"/>
  <c r="E614" i="4"/>
  <c r="E613" i="4"/>
  <c r="E612" i="4"/>
  <c r="E611" i="4"/>
  <c r="E610" i="4"/>
  <c r="E609" i="4"/>
  <c r="E608" i="4"/>
  <c r="E607" i="4"/>
  <c r="E606" i="4"/>
  <c r="E605" i="4"/>
  <c r="E604" i="4"/>
  <c r="E603" i="4"/>
  <c r="E602" i="4"/>
  <c r="E601" i="4"/>
  <c r="E600" i="4"/>
  <c r="E599" i="4"/>
  <c r="E598" i="4"/>
  <c r="E597" i="4"/>
  <c r="E596" i="4"/>
  <c r="E595" i="4"/>
  <c r="E594" i="4"/>
  <c r="E593" i="4"/>
  <c r="E592" i="4"/>
  <c r="E591" i="4"/>
  <c r="E590" i="4"/>
  <c r="E589" i="4"/>
  <c r="E588" i="4"/>
  <c r="E587" i="4"/>
  <c r="E586" i="4"/>
  <c r="E585" i="4"/>
  <c r="E584" i="4"/>
  <c r="E583" i="4"/>
  <c r="E582" i="4"/>
  <c r="E581" i="4"/>
  <c r="E580" i="4"/>
  <c r="E579" i="4"/>
  <c r="E578" i="4"/>
  <c r="E577" i="4"/>
  <c r="E576" i="4"/>
  <c r="E575" i="4"/>
  <c r="E574" i="4"/>
  <c r="E573" i="4"/>
  <c r="E572" i="4"/>
  <c r="E571" i="4"/>
  <c r="E570" i="4"/>
  <c r="E569" i="4"/>
  <c r="E568" i="4"/>
  <c r="E567" i="4"/>
  <c r="E566" i="4"/>
  <c r="E565" i="4"/>
  <c r="E564" i="4"/>
  <c r="E563" i="4"/>
  <c r="E562" i="4"/>
  <c r="E561" i="4"/>
  <c r="E560" i="4"/>
  <c r="E559" i="4"/>
  <c r="E558" i="4"/>
  <c r="E557" i="4"/>
  <c r="E556" i="4"/>
  <c r="E555" i="4"/>
  <c r="E554" i="4"/>
  <c r="E553" i="4"/>
  <c r="E552" i="4"/>
  <c r="E551" i="4"/>
  <c r="E550" i="4"/>
  <c r="E549" i="4"/>
  <c r="E548" i="4"/>
  <c r="E547" i="4"/>
  <c r="E546" i="4"/>
  <c r="E545" i="4"/>
  <c r="E544" i="4"/>
  <c r="E543" i="4"/>
  <c r="E542" i="4"/>
  <c r="E541" i="4"/>
  <c r="E540" i="4"/>
  <c r="E539" i="4"/>
  <c r="E538" i="4"/>
  <c r="E537" i="4"/>
  <c r="E536" i="4"/>
  <c r="E535" i="4"/>
  <c r="E534" i="4"/>
  <c r="E533" i="4"/>
  <c r="E532" i="4"/>
  <c r="E531" i="4"/>
  <c r="E530" i="4"/>
  <c r="E529" i="4"/>
  <c r="E528" i="4"/>
  <c r="E527" i="4"/>
  <c r="E526" i="4"/>
  <c r="E525" i="4"/>
  <c r="E524" i="4"/>
  <c r="E523" i="4"/>
  <c r="E522" i="4"/>
  <c r="E521" i="4"/>
  <c r="E520" i="4"/>
  <c r="E519" i="4"/>
  <c r="E518" i="4"/>
  <c r="E517" i="4"/>
  <c r="E516" i="4"/>
  <c r="E515" i="4"/>
  <c r="E514" i="4"/>
  <c r="E513" i="4"/>
  <c r="E512" i="4"/>
  <c r="E511" i="4"/>
  <c r="E510" i="4"/>
  <c r="E509" i="4"/>
  <c r="E508" i="4"/>
  <c r="E507" i="4"/>
  <c r="E506" i="4"/>
  <c r="E505" i="4"/>
  <c r="E504" i="4"/>
  <c r="E503" i="4"/>
  <c r="E502" i="4"/>
  <c r="E501" i="4"/>
  <c r="E500" i="4"/>
  <c r="E499" i="4"/>
  <c r="E498" i="4"/>
  <c r="E497" i="4"/>
  <c r="E496" i="4"/>
  <c r="E495" i="4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9" i="4"/>
  <c r="E458" i="4"/>
  <c r="E457" i="4"/>
  <c r="E456" i="4"/>
  <c r="E455" i="4"/>
  <c r="E454" i="4"/>
  <c r="E453" i="4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K91" i="4" l="1"/>
  <c r="K93" i="4"/>
  <c r="K96" i="4"/>
  <c r="O92" i="4"/>
  <c r="O93" i="4"/>
  <c r="O96" i="4"/>
  <c r="P96" i="4" s="1"/>
  <c r="K94" i="4"/>
  <c r="K95" i="4"/>
  <c r="K97" i="4"/>
  <c r="L97" i="4" s="1"/>
  <c r="O91" i="4"/>
  <c r="O94" i="4"/>
  <c r="O95" i="4"/>
  <c r="L96" i="4" l="1"/>
  <c r="P95" i="4"/>
  <c r="P94" i="4" s="1"/>
  <c r="P93" i="4" s="1"/>
  <c r="P92" i="4" s="1"/>
  <c r="P91" i="4" s="1"/>
  <c r="L95" i="4"/>
  <c r="L94" i="4" s="1"/>
  <c r="L93" i="4" s="1"/>
  <c r="L92" i="4" s="1"/>
  <c r="L91" i="4" s="1"/>
</calcChain>
</file>

<file path=xl/sharedStrings.xml><?xml version="1.0" encoding="utf-8"?>
<sst xmlns="http://schemas.openxmlformats.org/spreadsheetml/2006/main" count="16079" uniqueCount="2068">
  <si>
    <t>2024 Summary Star View: Medicare Report Card Master Table</t>
  </si>
  <si>
    <t>Contract Number</t>
  </si>
  <si>
    <t>Organization Type</t>
  </si>
  <si>
    <t>Contract Name</t>
  </si>
  <si>
    <t>Organization Marketing Name</t>
  </si>
  <si>
    <t>Parent Organization</t>
  </si>
  <si>
    <t>SNP</t>
  </si>
  <si>
    <t>2021 Disaster %</t>
  </si>
  <si>
    <t>2022 Disaster %</t>
  </si>
  <si>
    <t>2024 Part C Summary</t>
  </si>
  <si>
    <t>2024 Part D Summary</t>
  </si>
  <si>
    <t>2024 Overall</t>
  </si>
  <si>
    <t xml:space="preserve">E3014 </t>
  </si>
  <si>
    <t xml:space="preserve">Employer/Union Only Direct Contract PDP </t>
  </si>
  <si>
    <t xml:space="preserve">PSERS HOP PROGRAM </t>
  </si>
  <si>
    <t xml:space="preserve">Pennsylvania Public School Employees Retirement Sy </t>
  </si>
  <si>
    <t xml:space="preserve">Commonwealth of PA Pub Schools Retirement System </t>
  </si>
  <si>
    <t xml:space="preserve">No </t>
  </si>
  <si>
    <t xml:space="preserve">Not Applicable </t>
  </si>
  <si>
    <t>Not Applicable</t>
  </si>
  <si>
    <t xml:space="preserve">H0022 </t>
  </si>
  <si>
    <t xml:space="preserve">Demo </t>
  </si>
  <si>
    <t xml:space="preserve">BUCKEYE COMMUNITY HEALTH PLAN, INC. </t>
  </si>
  <si>
    <t xml:space="preserve">Buckeye Health Plan - MyCare Ohio </t>
  </si>
  <si>
    <t xml:space="preserve">Centene Corporation </t>
  </si>
  <si>
    <t xml:space="preserve">Not enough data available </t>
  </si>
  <si>
    <t>Not enough data available</t>
  </si>
  <si>
    <t xml:space="preserve">H0028 </t>
  </si>
  <si>
    <t xml:space="preserve">Local CCP </t>
  </si>
  <si>
    <t xml:space="preserve">CHA HMO, INC. </t>
  </si>
  <si>
    <t xml:space="preserve">Humana </t>
  </si>
  <si>
    <t xml:space="preserve">Humana Inc. </t>
  </si>
  <si>
    <t xml:space="preserve">Yes </t>
  </si>
  <si>
    <t xml:space="preserve">H0029 </t>
  </si>
  <si>
    <t xml:space="preserve">COORDINATED CARE OF WASHINGTON, INC. </t>
  </si>
  <si>
    <t xml:space="preserve">Allwell </t>
  </si>
  <si>
    <t xml:space="preserve">H0034 </t>
  </si>
  <si>
    <t xml:space="preserve">HAMASPIK, INC. </t>
  </si>
  <si>
    <t xml:space="preserve">Hamaspik, Inc. </t>
  </si>
  <si>
    <t xml:space="preserve">Hamaspik of Rockland County, Inc. </t>
  </si>
  <si>
    <t xml:space="preserve">H0062 </t>
  </si>
  <si>
    <t xml:space="preserve">SUPERIOR HEALTHPLAN, INC. </t>
  </si>
  <si>
    <t xml:space="preserve">Wellcare by Allwell </t>
  </si>
  <si>
    <t xml:space="preserve">H0074 </t>
  </si>
  <si>
    <t xml:space="preserve">WELLCARE OF MISSISSIPPI, INC. </t>
  </si>
  <si>
    <t xml:space="preserve">Wellcare </t>
  </si>
  <si>
    <t xml:space="preserve">H0088 </t>
  </si>
  <si>
    <t xml:space="preserve">WELLCARE HEALTH INSURANCE OF NEW YORK, INC. </t>
  </si>
  <si>
    <t xml:space="preserve">H0104 </t>
  </si>
  <si>
    <t xml:space="preserve">BLUE CROSS AND BLUE SHIELD OF ALABAMA </t>
  </si>
  <si>
    <t xml:space="preserve">Blue Cross and Blue Shield of Alabama </t>
  </si>
  <si>
    <t xml:space="preserve">BlueCross BlueShield of Alabama </t>
  </si>
  <si>
    <t xml:space="preserve">H0107 </t>
  </si>
  <si>
    <t xml:space="preserve">HEALTH CARE SERVICE CORPORATION </t>
  </si>
  <si>
    <t xml:space="preserve">Blue Cross and Blue Shield of Montana </t>
  </si>
  <si>
    <t xml:space="preserve">Health Care Service Corporation </t>
  </si>
  <si>
    <t xml:space="preserve">H0111 </t>
  </si>
  <si>
    <t xml:space="preserve">WELLCARE OF GEORGIA, INC. </t>
  </si>
  <si>
    <t xml:space="preserve">H0137 </t>
  </si>
  <si>
    <t xml:space="preserve">COMMONWEALTH CARE ALLIANCE, INC. </t>
  </si>
  <si>
    <t xml:space="preserve">Commonwealth Care Alliance Massachusetts </t>
  </si>
  <si>
    <t xml:space="preserve">Commonwealth Care Alliance, Inc. </t>
  </si>
  <si>
    <t xml:space="preserve">H0154 </t>
  </si>
  <si>
    <t xml:space="preserve">VIVA HEALTH, INC. </t>
  </si>
  <si>
    <t xml:space="preserve">VIVA Medicare </t>
  </si>
  <si>
    <t xml:space="preserve">Triton Health Systems, L.L.C. </t>
  </si>
  <si>
    <t xml:space="preserve">H0169 </t>
  </si>
  <si>
    <t xml:space="preserve">UNITEDHEALTHCARE OF WISCONSIN, INC. </t>
  </si>
  <si>
    <t xml:space="preserve">UnitedHealthcare </t>
  </si>
  <si>
    <t xml:space="preserve">UnitedHealth Group, Inc. </t>
  </si>
  <si>
    <t xml:space="preserve">H0174 </t>
  </si>
  <si>
    <t xml:space="preserve">WELLCARE OF TEXAS, INC. </t>
  </si>
  <si>
    <t xml:space="preserve">H0192 </t>
  </si>
  <si>
    <t xml:space="preserve">AMERIHEALTH MICHIGAN, INC. </t>
  </si>
  <si>
    <t xml:space="preserve">AmeriHealth Caritas VIP Care Plus </t>
  </si>
  <si>
    <t xml:space="preserve">Independence Health Group, Inc. </t>
  </si>
  <si>
    <t xml:space="preserve">H0251 </t>
  </si>
  <si>
    <t xml:space="preserve">UNITEDHEALTHCARE PLAN OF THE RIVER VALLEY, INC. </t>
  </si>
  <si>
    <t xml:space="preserve">H0270 </t>
  </si>
  <si>
    <t xml:space="preserve">WELLCARE HEALTH INSURANCE COMPANY OF AMERICA </t>
  </si>
  <si>
    <t xml:space="preserve">H0271 </t>
  </si>
  <si>
    <t xml:space="preserve">CARE IMPROVEMENT PLUS SOUTH CENTRAL INSURANCE CO. </t>
  </si>
  <si>
    <t xml:space="preserve">H0292 </t>
  </si>
  <si>
    <t xml:space="preserve">HUMANA HEALTH PLAN OF OHIO, INC. </t>
  </si>
  <si>
    <t xml:space="preserve">H0294 </t>
  </si>
  <si>
    <t xml:space="preserve">UNITEDHEALTHCARE INSURANCE COMPANY </t>
  </si>
  <si>
    <t xml:space="preserve">H0302 </t>
  </si>
  <si>
    <t xml:space="preserve">MEDISUN, INC. </t>
  </si>
  <si>
    <t xml:space="preserve">Blue Cross Blue Shield of Arizona (AZ Blue) </t>
  </si>
  <si>
    <t xml:space="preserve">Blue Cross Blue Shield of Arizona </t>
  </si>
  <si>
    <t xml:space="preserve">H0321 </t>
  </si>
  <si>
    <t xml:space="preserve">ARIZONA PHYSICIANS IPA, INC. </t>
  </si>
  <si>
    <t xml:space="preserve">H0332 </t>
  </si>
  <si>
    <t xml:space="preserve">KS PLAN ADMINISTRATORS, LLC </t>
  </si>
  <si>
    <t xml:space="preserve">KelseyCare Advantage </t>
  </si>
  <si>
    <t xml:space="preserve">H0336 </t>
  </si>
  <si>
    <t xml:space="preserve">HUMANA HEALTH PLAN, INC. </t>
  </si>
  <si>
    <t xml:space="preserve">H0342 </t>
  </si>
  <si>
    <t xml:space="preserve">CAREPARTNERS OF CONNECTICUT, INC. </t>
  </si>
  <si>
    <t xml:space="preserve">CarePartners of Connecticut </t>
  </si>
  <si>
    <t xml:space="preserve">Point32Health, Inc. </t>
  </si>
  <si>
    <t xml:space="preserve">H0351 </t>
  </si>
  <si>
    <t xml:space="preserve">HEALTH NET OF ARIZONA, INC. </t>
  </si>
  <si>
    <t xml:space="preserve">H0354 </t>
  </si>
  <si>
    <t xml:space="preserve">CIGNA HEALTHCARE OF ARIZONA, INC. </t>
  </si>
  <si>
    <t xml:space="preserve">Cigna Healthcare </t>
  </si>
  <si>
    <t xml:space="preserve">The Cigna Group </t>
  </si>
  <si>
    <t xml:space="preserve">H0363 </t>
  </si>
  <si>
    <t xml:space="preserve">LONGEVITY HEALTH PLAN OF COLORADO, INC. </t>
  </si>
  <si>
    <t xml:space="preserve">Longevity Health Plan </t>
  </si>
  <si>
    <t xml:space="preserve">Longevity Health Founders, LLC </t>
  </si>
  <si>
    <t xml:space="preserve">H0422 </t>
  </si>
  <si>
    <t xml:space="preserve">UCARE HEALTH, INC. </t>
  </si>
  <si>
    <t xml:space="preserve">UCare </t>
  </si>
  <si>
    <t xml:space="preserve">UCare Minnesota </t>
  </si>
  <si>
    <t xml:space="preserve">H0423 </t>
  </si>
  <si>
    <t xml:space="preserve">METROPLUS HEALTH PLAN, INC. </t>
  </si>
  <si>
    <t xml:space="preserve">MetroPlus Health Plan </t>
  </si>
  <si>
    <t xml:space="preserve">New York City Health and Hospitals Corporation </t>
  </si>
  <si>
    <t xml:space="preserve">H0432 </t>
  </si>
  <si>
    <t xml:space="preserve">UNITEDHEALTHCARE OF THE MIDLANDS, INC. </t>
  </si>
  <si>
    <t xml:space="preserve">H0439 </t>
  </si>
  <si>
    <t xml:space="preserve">CIGNA HEALTHCARE OF GEORGIA, INC. </t>
  </si>
  <si>
    <t xml:space="preserve">H0473 </t>
  </si>
  <si>
    <t xml:space="preserve">HUMANA INSURANCE COMPANY OF KENTUCKY </t>
  </si>
  <si>
    <t xml:space="preserve">H0480 </t>
  </si>
  <si>
    <t xml:space="preserve">MERIDIAN HEALTH PLAN OF MICHIGAN, INC. </t>
  </si>
  <si>
    <t xml:space="preserve">MeridianComplete (Medicare-Medicaid Plan) </t>
  </si>
  <si>
    <t xml:space="preserve">H0482 </t>
  </si>
  <si>
    <t xml:space="preserve">CENTENE VENTURE COMPANY MICHIGAN </t>
  </si>
  <si>
    <t xml:space="preserve">H0504 </t>
  </si>
  <si>
    <t xml:space="preserve">CALIFORNIA PHYSICIANS' SERVICE </t>
  </si>
  <si>
    <t xml:space="preserve">Blue Shield of California </t>
  </si>
  <si>
    <t xml:space="preserve">California Physicians' Service </t>
  </si>
  <si>
    <t xml:space="preserve">H0523 </t>
  </si>
  <si>
    <t xml:space="preserve">AETNA HEALTH OF CALIFORNIA INC. </t>
  </si>
  <si>
    <t xml:space="preserve">Aetna Medicare </t>
  </si>
  <si>
    <t xml:space="preserve">CVS Health Corporation </t>
  </si>
  <si>
    <t xml:space="preserve">H0524 </t>
  </si>
  <si>
    <t xml:space="preserve">KAISER FOUNDATION HP, INC. </t>
  </si>
  <si>
    <t xml:space="preserve">Kaiser Permanente </t>
  </si>
  <si>
    <t xml:space="preserve">Kaiser Foundation Health Plan, Inc. </t>
  </si>
  <si>
    <t xml:space="preserve">H0543 </t>
  </si>
  <si>
    <t xml:space="preserve">UHC OF CALIFORNIA </t>
  </si>
  <si>
    <t xml:space="preserve">H0544 </t>
  </si>
  <si>
    <t xml:space="preserve">BLUE CROSS OF CALIFORNIA </t>
  </si>
  <si>
    <t xml:space="preserve">Anthem Blue Cross </t>
  </si>
  <si>
    <t xml:space="preserve">Elevance Health, Inc. </t>
  </si>
  <si>
    <t xml:space="preserve">H0562 </t>
  </si>
  <si>
    <t xml:space="preserve">HEALTH NET OF CALIFORNIA, INC. </t>
  </si>
  <si>
    <t xml:space="preserve">Wellcare by Health Net </t>
  </si>
  <si>
    <t xml:space="preserve">H0571 </t>
  </si>
  <si>
    <t xml:space="preserve">CHINESE COMMUNITY HEALTH PLAN </t>
  </si>
  <si>
    <t xml:space="preserve">CCHP (Chinese Community Health Plan) </t>
  </si>
  <si>
    <t xml:space="preserve">Chinese Hospital Association </t>
  </si>
  <si>
    <t xml:space="preserve">H0609 </t>
  </si>
  <si>
    <t xml:space="preserve">UnitedHealthcare Benefits of Texas, Inc. </t>
  </si>
  <si>
    <t xml:space="preserve">H0624 </t>
  </si>
  <si>
    <t xml:space="preserve">H0628 </t>
  </si>
  <si>
    <t xml:space="preserve">AETNA HEALTH OF OHIO INC. </t>
  </si>
  <si>
    <t xml:space="preserve">H0630 </t>
  </si>
  <si>
    <t xml:space="preserve">KAISER FOUNDATION HP OF CO </t>
  </si>
  <si>
    <t xml:space="preserve">H0672 </t>
  </si>
  <si>
    <t xml:space="preserve">CIGNA HEALTHCARE OF COLORADO, INC. </t>
  </si>
  <si>
    <t xml:space="preserve">H0710 </t>
  </si>
  <si>
    <t xml:space="preserve">H0712 </t>
  </si>
  <si>
    <t xml:space="preserve">WELLCARE OF CONNECTICUT, INC. </t>
  </si>
  <si>
    <t xml:space="preserve">H0724 </t>
  </si>
  <si>
    <t xml:space="preserve">BUCKEYE HEALTH PLAN COMMUNITY SOLUTIONS, Inc. </t>
  </si>
  <si>
    <t xml:space="preserve">H0738 </t>
  </si>
  <si>
    <t xml:space="preserve">AmeriHealth Caritas VIP Next, Inc. </t>
  </si>
  <si>
    <t xml:space="preserve">AmeriHealth Caritas VIP Care (HMO-D-SNP) </t>
  </si>
  <si>
    <t xml:space="preserve">Plan too new to be measured </t>
  </si>
  <si>
    <t>Plan too new to be measured</t>
  </si>
  <si>
    <t xml:space="preserve">H0755 </t>
  </si>
  <si>
    <t xml:space="preserve">H0764 </t>
  </si>
  <si>
    <t xml:space="preserve">UNITEDHEALTHCARE OF NEW ENGLAND, INC. </t>
  </si>
  <si>
    <t xml:space="preserve">H0783 </t>
  </si>
  <si>
    <t xml:space="preserve">HUMANA BENEFIT PLAN OF TEXAS, INC. </t>
  </si>
  <si>
    <t xml:space="preserve">H0838 </t>
  </si>
  <si>
    <t xml:space="preserve">UNIVERSAL CARE, INC. </t>
  </si>
  <si>
    <t xml:space="preserve">Brand New Day </t>
  </si>
  <si>
    <t xml:space="preserve">Bright Health Group, Inc. </t>
  </si>
  <si>
    <t xml:space="preserve">H0845 </t>
  </si>
  <si>
    <t xml:space="preserve">UNITEDHEALTHCARE OF ILLINOIS, INC. </t>
  </si>
  <si>
    <t xml:space="preserve">H0876 </t>
  </si>
  <si>
    <t xml:space="preserve">Commonwealth Care Alliance Rhode Island, LLC </t>
  </si>
  <si>
    <t xml:space="preserve">CCA Health Rhode Island </t>
  </si>
  <si>
    <t xml:space="preserve">H0885 </t>
  </si>
  <si>
    <t xml:space="preserve">HEALTHIER NEW JERSEY INSURANCE COMPANY </t>
  </si>
  <si>
    <t xml:space="preserve">Braven Health </t>
  </si>
  <si>
    <t xml:space="preserve">NJ Collaborative Care, LLC </t>
  </si>
  <si>
    <t xml:space="preserve">H0907 </t>
  </si>
  <si>
    <t xml:space="preserve">AMERIGROUP IOWA, INC. </t>
  </si>
  <si>
    <t xml:space="preserve">Amerigroup Iowa </t>
  </si>
  <si>
    <t xml:space="preserve">H0908 </t>
  </si>
  <si>
    <t xml:space="preserve">H0913 </t>
  </si>
  <si>
    <t xml:space="preserve">WELLCARE HEALTH PLANS OF NEW JERSEY, INC. </t>
  </si>
  <si>
    <t xml:space="preserve">H0927 </t>
  </si>
  <si>
    <t xml:space="preserve">Blue Cross Community MMAI </t>
  </si>
  <si>
    <t xml:space="preserve">H0969 </t>
  </si>
  <si>
    <t xml:space="preserve">WELLCARE HEALTH INSURANCE COMPANY OF NEW HAMPSHIRE </t>
  </si>
  <si>
    <t xml:space="preserve">H0976 </t>
  </si>
  <si>
    <t xml:space="preserve">SCAN HEALTH PLAN </t>
  </si>
  <si>
    <t xml:space="preserve">SCAN Health Plan </t>
  </si>
  <si>
    <t xml:space="preserve">SCAN Group </t>
  </si>
  <si>
    <t xml:space="preserve">H0978 </t>
  </si>
  <si>
    <t xml:space="preserve">SCAN HEALTH PLAN NEVADA, INC. </t>
  </si>
  <si>
    <t xml:space="preserve">H0982 </t>
  </si>
  <si>
    <t xml:space="preserve">SOLIS HEALTH PLANS, INC. </t>
  </si>
  <si>
    <t xml:space="preserve">Solis Health Plans </t>
  </si>
  <si>
    <t xml:space="preserve">Athena Healthcare Holdings, LLC </t>
  </si>
  <si>
    <t xml:space="preserve">H1016 </t>
  </si>
  <si>
    <t xml:space="preserve">AVMED, INC. </t>
  </si>
  <si>
    <t xml:space="preserve">AvMed Medicare </t>
  </si>
  <si>
    <t xml:space="preserve">Sentara Health Care (SHC) </t>
  </si>
  <si>
    <t xml:space="preserve">H1019 </t>
  </si>
  <si>
    <t xml:space="preserve">CAREPLUS HEALTH PLANS, INC. </t>
  </si>
  <si>
    <t xml:space="preserve">CarePlus Health Plans, Inc. </t>
  </si>
  <si>
    <t xml:space="preserve">H1032 </t>
  </si>
  <si>
    <t xml:space="preserve">Sunshine State Health Plan, Inc. </t>
  </si>
  <si>
    <t xml:space="preserve">H1035 </t>
  </si>
  <si>
    <t xml:space="preserve">FLORIDA BLUE MEDICARE, INC. </t>
  </si>
  <si>
    <t xml:space="preserve">Florida Blue HMO </t>
  </si>
  <si>
    <t xml:space="preserve">Guidewell Mutual Holding Corporation </t>
  </si>
  <si>
    <t xml:space="preserve">H1036 </t>
  </si>
  <si>
    <t xml:space="preserve">HUMANA MEDICAL PLAN, INC. </t>
  </si>
  <si>
    <t xml:space="preserve">H1045 </t>
  </si>
  <si>
    <t xml:space="preserve">PREFERRED CARE PARTNERS, INC. </t>
  </si>
  <si>
    <t xml:space="preserve">H1099 </t>
  </si>
  <si>
    <t xml:space="preserve">HEALTH FIRST HEALTH PLANS </t>
  </si>
  <si>
    <t xml:space="preserve">Health First Health Plans, Inc. </t>
  </si>
  <si>
    <t xml:space="preserve">Health First Shared Services, Inc. </t>
  </si>
  <si>
    <t xml:space="preserve">H1109 </t>
  </si>
  <si>
    <t xml:space="preserve">AETNA HEALTH INC.(GA) </t>
  </si>
  <si>
    <t xml:space="preserve">H1112 </t>
  </si>
  <si>
    <t xml:space="preserve">H1119 </t>
  </si>
  <si>
    <t xml:space="preserve">TSG GUARD, INC. </t>
  </si>
  <si>
    <t xml:space="preserve">Valor Health Plan </t>
  </si>
  <si>
    <t xml:space="preserve">The Schroer Group, Inc. </t>
  </si>
  <si>
    <t xml:space="preserve">H1170 </t>
  </si>
  <si>
    <t xml:space="preserve">KAISER FOUNDATION HP OF GA, INC. </t>
  </si>
  <si>
    <t xml:space="preserve">H1181 </t>
  </si>
  <si>
    <t xml:space="preserve">MSA </t>
  </si>
  <si>
    <t xml:space="preserve">NETWORK HEALTH INSURANCE CORPORATION </t>
  </si>
  <si>
    <t xml:space="preserve">Network Health Medicare Advantage Plans </t>
  </si>
  <si>
    <t xml:space="preserve">Network Health, Inc. </t>
  </si>
  <si>
    <t xml:space="preserve">H1189 </t>
  </si>
  <si>
    <t xml:space="preserve">CHRISTUS HEALTH PLAN </t>
  </si>
  <si>
    <t xml:space="preserve">CHRISTUS Health Advantage </t>
  </si>
  <si>
    <t xml:space="preserve">CHRISTUS Health </t>
  </si>
  <si>
    <t xml:space="preserve">H1206 </t>
  </si>
  <si>
    <t xml:space="preserve">COVENTRY HEALTH CARE OF ILLINOIS, INC. </t>
  </si>
  <si>
    <t xml:space="preserve">H1215 </t>
  </si>
  <si>
    <t xml:space="preserve">NEBRASKA TOTAL CARE, INC. </t>
  </si>
  <si>
    <t xml:space="preserve">H1224 </t>
  </si>
  <si>
    <t xml:space="preserve">LOCAL INITIATIVE HEALTH AUTHORITY FOR LA COUNTY </t>
  </si>
  <si>
    <t xml:space="preserve">L.A. Care Health Plan </t>
  </si>
  <si>
    <t xml:space="preserve">Local Initiative Health Authority for LA County </t>
  </si>
  <si>
    <t xml:space="preserve">H1225 </t>
  </si>
  <si>
    <t xml:space="preserve">HOPKINS HEALTH ADVANTAGE, INC. </t>
  </si>
  <si>
    <t xml:space="preserve">Johns Hopkins Advantage MD </t>
  </si>
  <si>
    <t xml:space="preserve">Johns Hopkins Healthcare LLC </t>
  </si>
  <si>
    <t xml:space="preserve">H1230 </t>
  </si>
  <si>
    <t xml:space="preserve">H1248 </t>
  </si>
  <si>
    <t xml:space="preserve">LOUISIANA HEALTH SERVICE &amp; INDEMNITY COMPANY </t>
  </si>
  <si>
    <t xml:space="preserve">Blue Cross and Blue Shield of Louisiana </t>
  </si>
  <si>
    <t xml:space="preserve">Louisiana Health Service &amp; Indemnity Company </t>
  </si>
  <si>
    <t xml:space="preserve">H1277 </t>
  </si>
  <si>
    <t xml:space="preserve">ALIGN SENIOR CARE, INC. </t>
  </si>
  <si>
    <t xml:space="preserve">Align Senior Care </t>
  </si>
  <si>
    <t xml:space="preserve">Innovative Long Term Care Management, Inc. </t>
  </si>
  <si>
    <t xml:space="preserve">H1278 </t>
  </si>
  <si>
    <t xml:space="preserve">H1280 </t>
  </si>
  <si>
    <t xml:space="preserve">ETERNALHEALTH,INC. </t>
  </si>
  <si>
    <t xml:space="preserve">eternalHealth </t>
  </si>
  <si>
    <t xml:space="preserve">Eternal Health of Delaware, Inc. </t>
  </si>
  <si>
    <t xml:space="preserve">H1290 </t>
  </si>
  <si>
    <t xml:space="preserve">DEVOTED HEALTH PLAN OF FLORIDA, INC. </t>
  </si>
  <si>
    <t xml:space="preserve">Devoted Health </t>
  </si>
  <si>
    <t xml:space="preserve">Devoted Health, Inc. </t>
  </si>
  <si>
    <t xml:space="preserve">H1302 </t>
  </si>
  <si>
    <t xml:space="preserve">BLUE CROSS OF IDAHO CARE PLUS, INC. </t>
  </si>
  <si>
    <t xml:space="preserve">Blue Cross of Idaho </t>
  </si>
  <si>
    <t xml:space="preserve">Blue Cross of Idaho Health Service, Inc. </t>
  </si>
  <si>
    <t xml:space="preserve">H1304 </t>
  </si>
  <si>
    <t xml:space="preserve">REGENCE BLUESHIELD OF IDAHO, INC. </t>
  </si>
  <si>
    <t xml:space="preserve">Regence BlueShield Of Idaho </t>
  </si>
  <si>
    <t xml:space="preserve">Cambia Health Solutions, Inc. </t>
  </si>
  <si>
    <t xml:space="preserve">H1339 </t>
  </si>
  <si>
    <t xml:space="preserve">JOHNS HOPKINS HEALTH PLAN OF VIRGINIA, INC. </t>
  </si>
  <si>
    <t xml:space="preserve">H1347 </t>
  </si>
  <si>
    <t xml:space="preserve">PATRIUS HEALTH INC </t>
  </si>
  <si>
    <t xml:space="preserve">Patrius Health </t>
  </si>
  <si>
    <t xml:space="preserve">H1350 </t>
  </si>
  <si>
    <t xml:space="preserve">H1352 </t>
  </si>
  <si>
    <t xml:space="preserve">BLUE-ADVANTAGE PLUS OF KANSAS CITY, INC. </t>
  </si>
  <si>
    <t xml:space="preserve">Blue Medicare Advantage </t>
  </si>
  <si>
    <t xml:space="preserve">Blue Cross and Blue Shield of Kansas City </t>
  </si>
  <si>
    <t xml:space="preserve">H1353 </t>
  </si>
  <si>
    <t xml:space="preserve">WELLCARE OF WASHINGTON, INC. </t>
  </si>
  <si>
    <t xml:space="preserve">H1360 </t>
  </si>
  <si>
    <t xml:space="preserve">H1365 </t>
  </si>
  <si>
    <t xml:space="preserve">MARTIN'S POINT GENERATIONS ADVANTAGE, INC. </t>
  </si>
  <si>
    <t xml:space="preserve">Martin's Point Generations Advantage </t>
  </si>
  <si>
    <t xml:space="preserve">Martin's Point Health Care, Inc. </t>
  </si>
  <si>
    <t xml:space="preserve">H1372 </t>
  </si>
  <si>
    <t xml:space="preserve">MARQUIS ADVANTAGE, INC. </t>
  </si>
  <si>
    <t xml:space="preserve">AgeRight Advantage </t>
  </si>
  <si>
    <t xml:space="preserve">Marquis Companies I, Inc. </t>
  </si>
  <si>
    <t xml:space="preserve">H1395 </t>
  </si>
  <si>
    <t xml:space="preserve">H1416 </t>
  </si>
  <si>
    <t xml:space="preserve">HARMONY HEALTH PLAN,  INC. </t>
  </si>
  <si>
    <t xml:space="preserve">H1423 </t>
  </si>
  <si>
    <t xml:space="preserve">AMERIGROUP OHIO, INC. </t>
  </si>
  <si>
    <t xml:space="preserve">Amerigroup </t>
  </si>
  <si>
    <t xml:space="preserve">H1426 </t>
  </si>
  <si>
    <t xml:space="preserve">CCA HEALTH PLANS OF CALIFORNIA, INC. </t>
  </si>
  <si>
    <t xml:space="preserve">CCA Health California </t>
  </si>
  <si>
    <t xml:space="preserve">H1463 </t>
  </si>
  <si>
    <t xml:space="preserve">HEALTH ALLIANCE CONNECT, INC. </t>
  </si>
  <si>
    <t xml:space="preserve">Health Alliance Medicare </t>
  </si>
  <si>
    <t xml:space="preserve">The Carle Foundation </t>
  </si>
  <si>
    <t xml:space="preserve">H1468 </t>
  </si>
  <si>
    <t xml:space="preserve">HUMANA BENEFIT PLAN OF ILLINOIS, INC. </t>
  </si>
  <si>
    <t xml:space="preserve">H1526 </t>
  </si>
  <si>
    <t xml:space="preserve">GOLD KIDNEY OF FLORIDA INC </t>
  </si>
  <si>
    <t xml:space="preserve">Gold Kidney Health Plan </t>
  </si>
  <si>
    <t xml:space="preserve">H1537 </t>
  </si>
  <si>
    <t xml:space="preserve">H1587 </t>
  </si>
  <si>
    <t xml:space="preserve">ARKANSAS SUPERIOR SELECT, INC. </t>
  </si>
  <si>
    <t xml:space="preserve">Tribute Health Plans </t>
  </si>
  <si>
    <t xml:space="preserve">Select Founders, LLC </t>
  </si>
  <si>
    <t xml:space="preserve">H1607 </t>
  </si>
  <si>
    <t xml:space="preserve">ANTHEM INSURANCE COMPANIES, INC. </t>
  </si>
  <si>
    <t xml:space="preserve">Anthem Blue Cross and Blue Shield </t>
  </si>
  <si>
    <t xml:space="preserve">H1608 </t>
  </si>
  <si>
    <t xml:space="preserve">COVENTRY HEALTH AND LIFE INSURANCE COMPANY </t>
  </si>
  <si>
    <t xml:space="preserve">H1609 </t>
  </si>
  <si>
    <t xml:space="preserve">AETNA HEALTH INC. (FL) </t>
  </si>
  <si>
    <t xml:space="preserve">H1610 </t>
  </si>
  <si>
    <t xml:space="preserve">COVENTRY HEALTH CARE OF VIRGINIA, INC. </t>
  </si>
  <si>
    <t xml:space="preserve">Aetna Better Health of Virginia </t>
  </si>
  <si>
    <t xml:space="preserve">H1619 </t>
  </si>
  <si>
    <t xml:space="preserve">PARTNERS INSURANCE COMPANY INC </t>
  </si>
  <si>
    <t xml:space="preserve">Jefferson Health Plans Medicare </t>
  </si>
  <si>
    <t xml:space="preserve">Thomas Jefferson University </t>
  </si>
  <si>
    <t xml:space="preserve">H1644 </t>
  </si>
  <si>
    <t xml:space="preserve">LONGEVITY HEALTH PLAN OF FLORIDA, INC. </t>
  </si>
  <si>
    <t xml:space="preserve">H1651 </t>
  </si>
  <si>
    <t xml:space="preserve">1876 Cost </t>
  </si>
  <si>
    <t xml:space="preserve">MEDICAL ASSOCIATES HEALTH PLAN, INC. </t>
  </si>
  <si>
    <t xml:space="preserve">Medical Associates Health Plan, Inc. </t>
  </si>
  <si>
    <t xml:space="preserve">Medical Associates Clinic, P.C. </t>
  </si>
  <si>
    <t xml:space="preserve">H1659 </t>
  </si>
  <si>
    <t xml:space="preserve">H1664 </t>
  </si>
  <si>
    <t xml:space="preserve">HOME STATE HEALTH PLAN, INC. </t>
  </si>
  <si>
    <t xml:space="preserve">H1666 </t>
  </si>
  <si>
    <t xml:space="preserve">HCSC INSURANCE SERVICES COMPANY </t>
  </si>
  <si>
    <t xml:space="preserve">Blue Cross and Blue Shield of NM, TX </t>
  </si>
  <si>
    <t xml:space="preserve">H1692 </t>
  </si>
  <si>
    <t xml:space="preserve">COVENTRY HEALTH CARE OF WEST VIRGINIA, INC. </t>
  </si>
  <si>
    <t xml:space="preserve">H1722 </t>
  </si>
  <si>
    <t xml:space="preserve">HEALTHFIRST HEALTH PLAN, INC. </t>
  </si>
  <si>
    <t xml:space="preserve">Healthfirst Medicare Plan </t>
  </si>
  <si>
    <t xml:space="preserve">Healthfirst, Inc. </t>
  </si>
  <si>
    <t xml:space="preserve">H1723 </t>
  </si>
  <si>
    <t xml:space="preserve">ABSOLUTE TOTAL CARE, INC. </t>
  </si>
  <si>
    <t xml:space="preserve">Wellcare Prime by Absolute Total Care </t>
  </si>
  <si>
    <t xml:space="preserve">H1732 </t>
  </si>
  <si>
    <t xml:space="preserve">HEALTHPLUS HP, LLC </t>
  </si>
  <si>
    <t xml:space="preserve">Empire BlueCross BlueShield </t>
  </si>
  <si>
    <t xml:space="preserve">H1737 </t>
  </si>
  <si>
    <t xml:space="preserve">HEALTH ALLIANCE - MIDWEST, INC. </t>
  </si>
  <si>
    <t xml:space="preserve">H1748 </t>
  </si>
  <si>
    <t xml:space="preserve">SONDER HEALTH PLANS, INC. </t>
  </si>
  <si>
    <t xml:space="preserve">Sonder Health Plans, Inc. </t>
  </si>
  <si>
    <t xml:space="preserve">Avian Health Holdings, LLC </t>
  </si>
  <si>
    <t xml:space="preserve">H1774 </t>
  </si>
  <si>
    <t xml:space="preserve">CENTENE VENTURE COMPANY INDIANA, INC. </t>
  </si>
  <si>
    <t xml:space="preserve">H1787 </t>
  </si>
  <si>
    <t xml:space="preserve">SANFORD HEALTH PLAN </t>
  </si>
  <si>
    <t xml:space="preserve">Great Plains Medicare Advantage </t>
  </si>
  <si>
    <t xml:space="preserve">Sanford Health </t>
  </si>
  <si>
    <t xml:space="preserve">H1799 </t>
  </si>
  <si>
    <t xml:space="preserve">MOLINA HEALTHCARE OF KENTUCKY, INC. </t>
  </si>
  <si>
    <t xml:space="preserve">Passport Advantage </t>
  </si>
  <si>
    <t xml:space="preserve">Molina Healthcare, Inc., </t>
  </si>
  <si>
    <t xml:space="preserve">H1822 </t>
  </si>
  <si>
    <t xml:space="preserve">SCAN DESERT HEALTH PLAN, INC. </t>
  </si>
  <si>
    <t xml:space="preserve">SCAN Desert Health Plan </t>
  </si>
  <si>
    <t xml:space="preserve">H1846 </t>
  </si>
  <si>
    <t xml:space="preserve">MOUNT CARMEL HEALTH INSURANCE COMPANY </t>
  </si>
  <si>
    <t xml:space="preserve">MediGold </t>
  </si>
  <si>
    <t xml:space="preserve">Trinity Health Corporation </t>
  </si>
  <si>
    <t xml:space="preserve">H1848 </t>
  </si>
  <si>
    <t xml:space="preserve">WELLCARE OF ALABAMA, INC. </t>
  </si>
  <si>
    <t xml:space="preserve">H1862 </t>
  </si>
  <si>
    <t xml:space="preserve">WELLCARE HEALTH PLANS OF VERMONT, INC. </t>
  </si>
  <si>
    <t xml:space="preserve">H1889 </t>
  </si>
  <si>
    <t xml:space="preserve">H1894 </t>
  </si>
  <si>
    <t xml:space="preserve">AMERIGROUP WASHINGTON, INC. </t>
  </si>
  <si>
    <t xml:space="preserve">AMERIGROUP </t>
  </si>
  <si>
    <t xml:space="preserve">H1914 </t>
  </si>
  <si>
    <t xml:space="preserve">WELLCARE HEALTH INSURANCE OF CONNECTICUT, INC. </t>
  </si>
  <si>
    <t xml:space="preserve">H1944 </t>
  </si>
  <si>
    <t xml:space="preserve">H1947 </t>
  </si>
  <si>
    <t xml:space="preserve">COMMUNITY CARE HEALTH PLAN OF LOUISIANA, INC. </t>
  </si>
  <si>
    <t xml:space="preserve">Healthy Blue </t>
  </si>
  <si>
    <t xml:space="preserve">H1951 </t>
  </si>
  <si>
    <t xml:space="preserve">HUMANA HEALTH BENEFIT PLAN OF LOUISIANA, INC. </t>
  </si>
  <si>
    <t xml:space="preserve">H1961 </t>
  </si>
  <si>
    <t xml:space="preserve">PEOPLES HEALTH, INC. </t>
  </si>
  <si>
    <t xml:space="preserve">Peoples Health </t>
  </si>
  <si>
    <t xml:space="preserve">H1969 </t>
  </si>
  <si>
    <t xml:space="preserve">Regence BlueShield of Idaho </t>
  </si>
  <si>
    <t xml:space="preserve">H1977 </t>
  </si>
  <si>
    <t xml:space="preserve">UPPER PENINSULA HEALTH PLAN, LLC </t>
  </si>
  <si>
    <t xml:space="preserve">Upper Peninsula Health Plan (UPHP) MI Health Link </t>
  </si>
  <si>
    <t xml:space="preserve">DLP Marquette General Hospital, LLC </t>
  </si>
  <si>
    <t xml:space="preserve">H1993 </t>
  </si>
  <si>
    <t xml:space="preserve">ASTIVA HEALTH, INC. </t>
  </si>
  <si>
    <t xml:space="preserve">Astiva Health </t>
  </si>
  <si>
    <t xml:space="preserve">Astiva Group, LLC </t>
  </si>
  <si>
    <t xml:space="preserve">H1994 </t>
  </si>
  <si>
    <t xml:space="preserve">SELECTHEALTH, INC. </t>
  </si>
  <si>
    <t xml:space="preserve">Select Health </t>
  </si>
  <si>
    <t xml:space="preserve">Intermountain Health Care, Inc. </t>
  </si>
  <si>
    <t xml:space="preserve">H1997 </t>
  </si>
  <si>
    <t xml:space="preserve">REGENCE BLUESHIELD </t>
  </si>
  <si>
    <t xml:space="preserve">Regence BlueShield </t>
  </si>
  <si>
    <t xml:space="preserve">H2001 </t>
  </si>
  <si>
    <t xml:space="preserve">SIERRA HEALTH AND LIFE INSURANCE COMPANY, INC. </t>
  </si>
  <si>
    <t xml:space="preserve">H2029 </t>
  </si>
  <si>
    <t xml:space="preserve">HUMANA INSURANCE OF PUERTO RICO, INC. </t>
  </si>
  <si>
    <t xml:space="preserve">H2032 </t>
  </si>
  <si>
    <t xml:space="preserve">Baylor Scott &amp; White Insurance Company </t>
  </si>
  <si>
    <t xml:space="preserve">Baylor Scott &amp; White Health Plan </t>
  </si>
  <si>
    <t xml:space="preserve">Baylor Scott &amp; White Holdings </t>
  </si>
  <si>
    <t xml:space="preserve">H2034 </t>
  </si>
  <si>
    <t xml:space="preserve">COMMUNITY CARE HEALTH PLAN, INC. </t>
  </si>
  <si>
    <t xml:space="preserve">Community Care </t>
  </si>
  <si>
    <t xml:space="preserve">Community Care, Inc. </t>
  </si>
  <si>
    <t xml:space="preserve">H2056 </t>
  </si>
  <si>
    <t xml:space="preserve">AETNA BETTER HEALTH OF MICHIGAN INC. </t>
  </si>
  <si>
    <t xml:space="preserve">H2108 </t>
  </si>
  <si>
    <t xml:space="preserve">BRAVO HEALTH MID-ATLANTIC, INC. </t>
  </si>
  <si>
    <t xml:space="preserve">H2117 </t>
  </si>
  <si>
    <t xml:space="preserve">H2128 </t>
  </si>
  <si>
    <t xml:space="preserve">CELTIC INSURANCE COMPANY </t>
  </si>
  <si>
    <t xml:space="preserve">H2134 </t>
  </si>
  <si>
    <t xml:space="preserve">WESTERN SKY COMMUNITY CARE, INC. </t>
  </si>
  <si>
    <t xml:space="preserve">H2162 </t>
  </si>
  <si>
    <t xml:space="preserve">WELLCARE OF NEW HAMPSHIRE, INC. </t>
  </si>
  <si>
    <t xml:space="preserve">H2168 </t>
  </si>
  <si>
    <t xml:space="preserve">VILLAGE SENIOR SERVICES CORPORATION </t>
  </si>
  <si>
    <t xml:space="preserve">VillageCareMAX </t>
  </si>
  <si>
    <t xml:space="preserve">Village Care of New York, Inc. </t>
  </si>
  <si>
    <t xml:space="preserve">H2171 </t>
  </si>
  <si>
    <t xml:space="preserve">CARE N' CARE INSURANCE COMPANY, INC. </t>
  </si>
  <si>
    <t xml:space="preserve">Care N' Care Insurance Company </t>
  </si>
  <si>
    <t xml:space="preserve">Texas Health Resources </t>
  </si>
  <si>
    <t xml:space="preserve">H2172 </t>
  </si>
  <si>
    <t xml:space="preserve">KAISER FDTN HLTH PLAN OF THE MID-ATLANTIC STATES </t>
  </si>
  <si>
    <t xml:space="preserve">H2174 </t>
  </si>
  <si>
    <t xml:space="preserve">TRILLIUM COMMUNITY HEALTH PLAN, INC. </t>
  </si>
  <si>
    <t xml:space="preserve">Wellcare by Trillium </t>
  </si>
  <si>
    <t xml:space="preserve">H2185 </t>
  </si>
  <si>
    <t xml:space="preserve">LIFEWORKS ADVANTAGE, LLC </t>
  </si>
  <si>
    <t xml:space="preserve">LifeWorks Advantage </t>
  </si>
  <si>
    <t xml:space="preserve">H2224 </t>
  </si>
  <si>
    <t xml:space="preserve">SENIOR WHOLE HEALTH, LLC </t>
  </si>
  <si>
    <t xml:space="preserve">Senior Whole Health </t>
  </si>
  <si>
    <t xml:space="preserve">H2225 </t>
  </si>
  <si>
    <t xml:space="preserve">H2226 </t>
  </si>
  <si>
    <t xml:space="preserve">H2230 </t>
  </si>
  <si>
    <t xml:space="preserve">BCBS  OF MASSACHUSETTS HMO BLUE, INC. </t>
  </si>
  <si>
    <t xml:space="preserve">Blue Cross Blue Shield of Massachusetts </t>
  </si>
  <si>
    <t xml:space="preserve">Blue Cross and Blue Shield of Massachusetts, Inc. </t>
  </si>
  <si>
    <t xml:space="preserve">H2235 </t>
  </si>
  <si>
    <t xml:space="preserve">BAYCARE SELECT HEALTH PLANS, INC. </t>
  </si>
  <si>
    <t xml:space="preserve">BayCare Health Plans </t>
  </si>
  <si>
    <t xml:space="preserve">BayCare Health System, Inc. </t>
  </si>
  <si>
    <t xml:space="preserve">H2237 </t>
  </si>
  <si>
    <t xml:space="preserve">INDEPENDENT CARE HEALTH PLAN </t>
  </si>
  <si>
    <t xml:space="preserve">iCare </t>
  </si>
  <si>
    <t xml:space="preserve">H2246 </t>
  </si>
  <si>
    <t xml:space="preserve">H2247 </t>
  </si>
  <si>
    <t xml:space="preserve">UNITEDHEALTHCARE COMMUNITY PLAN, INC. </t>
  </si>
  <si>
    <t xml:space="preserve">H2256 </t>
  </si>
  <si>
    <t xml:space="preserve">TUFTS ASSOCIATED HEALTH MAINTENANCE ORGANIZATION </t>
  </si>
  <si>
    <t xml:space="preserve">Tufts Health Plan </t>
  </si>
  <si>
    <t xml:space="preserve">H2261 </t>
  </si>
  <si>
    <t xml:space="preserve">H2272 </t>
  </si>
  <si>
    <t xml:space="preserve">H2292 </t>
  </si>
  <si>
    <t xml:space="preserve">H2293 </t>
  </si>
  <si>
    <t xml:space="preserve">SILVERSCRIPT INSURANCE COMPANY </t>
  </si>
  <si>
    <t xml:space="preserve">H2320 </t>
  </si>
  <si>
    <t xml:space="preserve">PRIORITY HEALTH </t>
  </si>
  <si>
    <t xml:space="preserve">Priority Health Medicare </t>
  </si>
  <si>
    <t xml:space="preserve">Corewell Health </t>
  </si>
  <si>
    <t xml:space="preserve">H2322 </t>
  </si>
  <si>
    <t xml:space="preserve">ALLIANCE HEALTH AND LIFE INSURANCE COMPANY </t>
  </si>
  <si>
    <t xml:space="preserve">HAP Senior Plus (PPO) </t>
  </si>
  <si>
    <t xml:space="preserve">Henry Ford Health System </t>
  </si>
  <si>
    <t xml:space="preserve">H2334 </t>
  </si>
  <si>
    <t xml:space="preserve">CLEAR SPRING HEALTH (SC), INC. </t>
  </si>
  <si>
    <t xml:space="preserve">Clear Spring Health </t>
  </si>
  <si>
    <t xml:space="preserve">Group 1001 </t>
  </si>
  <si>
    <t xml:space="preserve">H2354 </t>
  </si>
  <si>
    <t xml:space="preserve">HEALTH ALLIANCE PLAN OF MICHIGAN </t>
  </si>
  <si>
    <t xml:space="preserve">HAP Senior Plus </t>
  </si>
  <si>
    <t xml:space="preserve">H2392 </t>
  </si>
  <si>
    <t xml:space="preserve">KANSAS SUPERIOR SELECT, INC. </t>
  </si>
  <si>
    <t xml:space="preserve">Kansas Health Advantage </t>
  </si>
  <si>
    <t xml:space="preserve">Kansas Superior Select </t>
  </si>
  <si>
    <t xml:space="preserve">H2400 </t>
  </si>
  <si>
    <t xml:space="preserve">SIGNATURE ADVANTAGE, LLC </t>
  </si>
  <si>
    <t xml:space="preserve">Signature Advantage (HMO SNP) </t>
  </si>
  <si>
    <t xml:space="preserve">SA Plan, LLC </t>
  </si>
  <si>
    <t xml:space="preserve">H2406 </t>
  </si>
  <si>
    <t xml:space="preserve">H2416 </t>
  </si>
  <si>
    <t xml:space="preserve">PRIMEWEST RURAL MN HEALTH CARE ACCESS INITIATIVE </t>
  </si>
  <si>
    <t xml:space="preserve">PrimeWest Health </t>
  </si>
  <si>
    <t xml:space="preserve">PrimeWest Rural MN Health Care Access Initiative </t>
  </si>
  <si>
    <t xml:space="preserve">H2417 </t>
  </si>
  <si>
    <t xml:space="preserve">ITASCA MEDICAL CARE </t>
  </si>
  <si>
    <t xml:space="preserve">Itasca Medical Care/IMCare Classic </t>
  </si>
  <si>
    <t xml:space="preserve">Itasca County </t>
  </si>
  <si>
    <t xml:space="preserve">H2419 </t>
  </si>
  <si>
    <t xml:space="preserve">SOUTH COUNTRY HEALTH ALLIANCE </t>
  </si>
  <si>
    <t xml:space="preserve">South Country Health Alliance </t>
  </si>
  <si>
    <t xml:space="preserve">H2422 </t>
  </si>
  <si>
    <t xml:space="preserve">HEALTHPARTNERS, INC. </t>
  </si>
  <si>
    <t xml:space="preserve">HealthPartners </t>
  </si>
  <si>
    <t xml:space="preserve">HealthPartners, Inc. </t>
  </si>
  <si>
    <t xml:space="preserve">H2425 </t>
  </si>
  <si>
    <t xml:space="preserve">HMO Minnesota </t>
  </si>
  <si>
    <t xml:space="preserve">Blue Plus </t>
  </si>
  <si>
    <t xml:space="preserve">Aware Integrated, Inc. </t>
  </si>
  <si>
    <t xml:space="preserve">H2450 </t>
  </si>
  <si>
    <t xml:space="preserve">MEDICA INSURANCE COMPANY </t>
  </si>
  <si>
    <t xml:space="preserve">Medica </t>
  </si>
  <si>
    <t xml:space="preserve">Medica Holding Company </t>
  </si>
  <si>
    <t xml:space="preserve">H2456 </t>
  </si>
  <si>
    <t xml:space="preserve">UCARE MINNESOTA </t>
  </si>
  <si>
    <t xml:space="preserve">UCare's MSHO </t>
  </si>
  <si>
    <t xml:space="preserve">H2458 </t>
  </si>
  <si>
    <t xml:space="preserve">MEDICA HEALTH PLANS </t>
  </si>
  <si>
    <t xml:space="preserve">H2459 </t>
  </si>
  <si>
    <t xml:space="preserve">H2461 </t>
  </si>
  <si>
    <t xml:space="preserve">BCBSM, Inc. </t>
  </si>
  <si>
    <t xml:space="preserve">Blue Cross and Blue Shield of Minnesota </t>
  </si>
  <si>
    <t xml:space="preserve">H2462 </t>
  </si>
  <si>
    <t xml:space="preserve">GROUP HEALTH PLAN, INC. (MN) </t>
  </si>
  <si>
    <t xml:space="preserve">H2463 </t>
  </si>
  <si>
    <t xml:space="preserve">HUMANA HEALTH PLAN OF TEXAS, INC. </t>
  </si>
  <si>
    <t xml:space="preserve">H2478 </t>
  </si>
  <si>
    <t xml:space="preserve">MOLINA HEALTHCARE OF NEVADA INC </t>
  </si>
  <si>
    <t xml:space="preserve">Molina Healthcare of Nevada </t>
  </si>
  <si>
    <t xml:space="preserve">H2486 </t>
  </si>
  <si>
    <t xml:space="preserve">HUMANA MEDICAL PLAN OF UTAH, INC. </t>
  </si>
  <si>
    <t xml:space="preserve">H2491 </t>
  </si>
  <si>
    <t xml:space="preserve">WELLCARE HEALTH INSURANCE OF ARIZONA, INC. </t>
  </si>
  <si>
    <t xml:space="preserve">H2506 </t>
  </si>
  <si>
    <t xml:space="preserve">Aetna Better Health Premier Plan MMAI Inc. </t>
  </si>
  <si>
    <t xml:space="preserve">Aetna Better Health Premier Plan </t>
  </si>
  <si>
    <t xml:space="preserve">H2509 </t>
  </si>
  <si>
    <t xml:space="preserve">UNITEDHEALTHCARE OF FLORIDA, INC. </t>
  </si>
  <si>
    <t xml:space="preserve">H2526 </t>
  </si>
  <si>
    <t xml:space="preserve">DEVOTED HEALTH PLAN OF OHIO INC </t>
  </si>
  <si>
    <t xml:space="preserve">H2531 </t>
  </si>
  <si>
    <t xml:space="preserve">UNITEDHEALTHCARE COMMUNITY PLAN OF OHIO, INC. </t>
  </si>
  <si>
    <t xml:space="preserve">UnitedHealthcare Community Plan </t>
  </si>
  <si>
    <t xml:space="preserve">H2533 </t>
  </si>
  <si>
    <t xml:space="preserve">MOLINA HEALTHCARE OF SOUTH CAROLINA, INC. </t>
  </si>
  <si>
    <t xml:space="preserve">Molina Healthcare of South Carolina </t>
  </si>
  <si>
    <t xml:space="preserve">H2563 </t>
  </si>
  <si>
    <t xml:space="preserve">OPTIMA HEALTH PLAN </t>
  </si>
  <si>
    <t xml:space="preserve">Sentara Medicare </t>
  </si>
  <si>
    <t xml:space="preserve">H2577 </t>
  </si>
  <si>
    <t xml:space="preserve">H2582 </t>
  </si>
  <si>
    <t xml:space="preserve">ROCKY MOUNTAIN HEALTH MAINTENANCE ORGANIZATION INC </t>
  </si>
  <si>
    <t xml:space="preserve">H2591 </t>
  </si>
  <si>
    <t xml:space="preserve">H2593 </t>
  </si>
  <si>
    <t xml:space="preserve">AMERIGROUP TEXAS, INC. </t>
  </si>
  <si>
    <t xml:space="preserve">H2610 </t>
  </si>
  <si>
    <t xml:space="preserve">ESSENCE HEALTHCARE, INC. </t>
  </si>
  <si>
    <t xml:space="preserve">Essence Healthcare </t>
  </si>
  <si>
    <t xml:space="preserve">Lumeris Group Holdings Corporation </t>
  </si>
  <si>
    <t xml:space="preserve">H2624 </t>
  </si>
  <si>
    <t xml:space="preserve">CARE N' CARE INSURANCE COMPANY OF NORTH CAROLINA </t>
  </si>
  <si>
    <t xml:space="preserve">CARE N'' CARE INSURANCE COMPANY OF NORTH CAROLINA </t>
  </si>
  <si>
    <t xml:space="preserve">HTA Holdings, LLC </t>
  </si>
  <si>
    <t xml:space="preserve">H2663 </t>
  </si>
  <si>
    <t xml:space="preserve">COVENTRY HEALTH CARE OF MISSOURI, INC </t>
  </si>
  <si>
    <t xml:space="preserve">H2686 </t>
  </si>
  <si>
    <t xml:space="preserve">DEVOTED HEALTH INSURANCE COMPANY OF HAWAII INC </t>
  </si>
  <si>
    <t xml:space="preserve">H2694 </t>
  </si>
  <si>
    <t xml:space="preserve">ETERNALHEALTH, INC. </t>
  </si>
  <si>
    <t xml:space="preserve">H2697 </t>
  </si>
  <si>
    <t xml:space="preserve">DEVOTED HEALTH PLAN OF OHIO, INC. </t>
  </si>
  <si>
    <t xml:space="preserve">H2715 </t>
  </si>
  <si>
    <t xml:space="preserve">MOLINA HEALTHCARE OF ILLINOIS INC </t>
  </si>
  <si>
    <t xml:space="preserve">Molina Healthcare of Illinois </t>
  </si>
  <si>
    <t xml:space="preserve">H2722 </t>
  </si>
  <si>
    <t xml:space="preserve">PRIMEWELL HEALTH SERVICES OF ARKANSAS, INC. </t>
  </si>
  <si>
    <t xml:space="preserve">Primewell Health Services </t>
  </si>
  <si>
    <t xml:space="preserve">H2737 </t>
  </si>
  <si>
    <t xml:space="preserve">HEALTH NEW ENGLAND, INC. </t>
  </si>
  <si>
    <t xml:space="preserve">Health New England Medicare Advantage Plans </t>
  </si>
  <si>
    <t xml:space="preserve">Baystate Health, Inc. </t>
  </si>
  <si>
    <t xml:space="preserve">H2752 </t>
  </si>
  <si>
    <t xml:space="preserve">CIGNA HEALTHCARE OF CONNECTICUT INC. </t>
  </si>
  <si>
    <t xml:space="preserve">H2765 </t>
  </si>
  <si>
    <t xml:space="preserve">SUMMIT HEALTH PLAN, INC. </t>
  </si>
  <si>
    <t xml:space="preserve">Summit Health Plan, Inc. </t>
  </si>
  <si>
    <t xml:space="preserve">Moda Partners, Inc. </t>
  </si>
  <si>
    <t xml:space="preserve">H2775 </t>
  </si>
  <si>
    <t xml:space="preserve">AMERICAN PROGRESSIVE LIFE &amp; HLTH INS COMPANY OF NY </t>
  </si>
  <si>
    <t xml:space="preserve">H2782 </t>
  </si>
  <si>
    <t xml:space="preserve">WESTERN HEALTH ADVANTAGE </t>
  </si>
  <si>
    <t xml:space="preserve">Western Health Advantage </t>
  </si>
  <si>
    <t xml:space="preserve">H2793 </t>
  </si>
  <si>
    <t xml:space="preserve">IMPERIAL INSURANCE COMPANIES INC. </t>
  </si>
  <si>
    <t xml:space="preserve">Imperial Insurance Companies, Inc </t>
  </si>
  <si>
    <t xml:space="preserve">Imperial Health Plan of California </t>
  </si>
  <si>
    <t xml:space="preserve">H2802 </t>
  </si>
  <si>
    <t xml:space="preserve">H2816 </t>
  </si>
  <si>
    <t xml:space="preserve">PFFS </t>
  </si>
  <si>
    <t xml:space="preserve">H2819 </t>
  </si>
  <si>
    <t xml:space="preserve">H2836 </t>
  </si>
  <si>
    <t xml:space="preserve">ANTHEM HEALTH PLANS, INC. </t>
  </si>
  <si>
    <t xml:space="preserve">H2853 </t>
  </si>
  <si>
    <t xml:space="preserve">CENTENE VENTURE COMPANY TENNESSEE </t>
  </si>
  <si>
    <t xml:space="preserve">Ascension Complete </t>
  </si>
  <si>
    <t xml:space="preserve">H2879 </t>
  </si>
  <si>
    <t xml:space="preserve">MOLINA HEALTHCARE OF WISCONSIN, INC. </t>
  </si>
  <si>
    <t xml:space="preserve">Molina Healthcare of Wisconsin and Massachusetts </t>
  </si>
  <si>
    <t xml:space="preserve">H2915 </t>
  </si>
  <si>
    <t xml:space="preserve">PENNSYLVANIA HEALTH &amp; WELLNESS, INC. </t>
  </si>
  <si>
    <t xml:space="preserve">H2923 </t>
  </si>
  <si>
    <t xml:space="preserve">DEVOTED HEALTH PLAN OF OREGON INC </t>
  </si>
  <si>
    <t xml:space="preserve">H2926 </t>
  </si>
  <si>
    <t xml:space="preserve">H2942 </t>
  </si>
  <si>
    <t xml:space="preserve">COX HEALTH SYSTEMS HMO INC </t>
  </si>
  <si>
    <t xml:space="preserve">Cox HealthPlans </t>
  </si>
  <si>
    <t xml:space="preserve">CoxHealth </t>
  </si>
  <si>
    <t xml:space="preserve">H2944 </t>
  </si>
  <si>
    <t xml:space="preserve">HUMANA INSURANCE COMPANY </t>
  </si>
  <si>
    <t xml:space="preserve">H2960 </t>
  </si>
  <si>
    <t xml:space="preserve">HOMETOWN HEALTH PLAN, INC. </t>
  </si>
  <si>
    <t xml:space="preserve">Senior Care Plus </t>
  </si>
  <si>
    <t xml:space="preserve">Renown Health </t>
  </si>
  <si>
    <t xml:space="preserve">H2962 </t>
  </si>
  <si>
    <t xml:space="preserve">ULTIMATE HEALTH PLANS, INC. </t>
  </si>
  <si>
    <t xml:space="preserve">Ultimate Health Plans </t>
  </si>
  <si>
    <t xml:space="preserve">Ultimate Healthcare Holdings, LLC </t>
  </si>
  <si>
    <t xml:space="preserve">H3015 </t>
  </si>
  <si>
    <t xml:space="preserve">SHARED HEALTH MISSISSIPPI, INC. </t>
  </si>
  <si>
    <t xml:space="preserve">Shared Health Dual Plus </t>
  </si>
  <si>
    <t xml:space="preserve">BlueCross BlueShield of Tennessee </t>
  </si>
  <si>
    <t xml:space="preserve">H3038 </t>
  </si>
  <si>
    <t xml:space="preserve">MOLINA HEALTHCARE OF CALIFORNIA </t>
  </si>
  <si>
    <t xml:space="preserve">Molina Healthcare of California </t>
  </si>
  <si>
    <t xml:space="preserve">H3041 </t>
  </si>
  <si>
    <t xml:space="preserve">DEVOTED HEALTH PLAN OF SOUTH CAROLINA INC </t>
  </si>
  <si>
    <t xml:space="preserve">H3047 </t>
  </si>
  <si>
    <t xml:space="preserve">WELLCARE HEALTH INSURANCE COMPANY OF LOUISIANA </t>
  </si>
  <si>
    <t xml:space="preserve">H3071 </t>
  </si>
  <si>
    <t xml:space="preserve">CLEAR SPRING HEALTH COMMUNITY CARE, INC. </t>
  </si>
  <si>
    <t xml:space="preserve">H3080 </t>
  </si>
  <si>
    <t xml:space="preserve">DEVOTED HEALTH PLAN OF ALABAMA INC </t>
  </si>
  <si>
    <t xml:space="preserve">H3113 </t>
  </si>
  <si>
    <t xml:space="preserve">OXFORD HEALTH PLANS (NJ), INC. </t>
  </si>
  <si>
    <t xml:space="preserve">H3138 </t>
  </si>
  <si>
    <t xml:space="preserve">KAISER PERMANENTE INSURANCE COMPANY </t>
  </si>
  <si>
    <t xml:space="preserve">H3146 </t>
  </si>
  <si>
    <t xml:space="preserve">AETNA BETTER HEALTH INC. (GA) </t>
  </si>
  <si>
    <t xml:space="preserve">H3152 </t>
  </si>
  <si>
    <t xml:space="preserve">AETNA HEALTH INC. (NJ) </t>
  </si>
  <si>
    <t xml:space="preserve">H3170 </t>
  </si>
  <si>
    <t xml:space="preserve">SAPPHIRE EDGE, INC. </t>
  </si>
  <si>
    <t xml:space="preserve">Blue Cross and Blue Shield of Nebraska </t>
  </si>
  <si>
    <t xml:space="preserve">Blue Cross Blue Shield of Nebraska </t>
  </si>
  <si>
    <t xml:space="preserve">H3186 </t>
  </si>
  <si>
    <t xml:space="preserve">SANFORD HEALTH PLAN OF MINNESOTA </t>
  </si>
  <si>
    <t xml:space="preserve">Sanford Health Plan of Minnesota </t>
  </si>
  <si>
    <t xml:space="preserve">H3189 </t>
  </si>
  <si>
    <t xml:space="preserve">ESSENCE HEALTHCARE OF OHIO, INC. </t>
  </si>
  <si>
    <t xml:space="preserve">H3192 </t>
  </si>
  <si>
    <t xml:space="preserve">AETNA HEALTH OF MICHIGAN INC. </t>
  </si>
  <si>
    <t xml:space="preserve">H3204 </t>
  </si>
  <si>
    <t xml:space="preserve">PRESBYTERIAN HEALTH PLAN </t>
  </si>
  <si>
    <t xml:space="preserve">Presbyterian Health Plan </t>
  </si>
  <si>
    <t xml:space="preserve">Presbyterian Healthcare Services </t>
  </si>
  <si>
    <t xml:space="preserve">H3206 </t>
  </si>
  <si>
    <t xml:space="preserve">PRESBYTERIAN INSURANCE COMPANY, INC. </t>
  </si>
  <si>
    <t xml:space="preserve">Presbyterian Insurance Company, Inc. </t>
  </si>
  <si>
    <t xml:space="preserve">H3219 </t>
  </si>
  <si>
    <t xml:space="preserve">ALLINA HEALTH AND AETNA INSURANCE COMPANY </t>
  </si>
  <si>
    <t xml:space="preserve">Allina Health Aetna Medicare </t>
  </si>
  <si>
    <t xml:space="preserve">Allina Health and Aetna Insurance Holding Company </t>
  </si>
  <si>
    <t xml:space="preserve">H3239 </t>
  </si>
  <si>
    <t xml:space="preserve">AETNA BETTER HEALTH, INC. (LA) </t>
  </si>
  <si>
    <t xml:space="preserve">H3240 </t>
  </si>
  <si>
    <t xml:space="preserve">AMERIGROUP NEW JERSEY, INC. </t>
  </si>
  <si>
    <t xml:space="preserve">Amerigroup Community Care </t>
  </si>
  <si>
    <t xml:space="preserve">H3251 </t>
  </si>
  <si>
    <t xml:space="preserve">Blue Cross and Blue Shield of New Mexico </t>
  </si>
  <si>
    <t xml:space="preserve">H3256 </t>
  </si>
  <si>
    <t xml:space="preserve">H3259 </t>
  </si>
  <si>
    <t xml:space="preserve">VOLUNTEER STATE HEALTH PLAN </t>
  </si>
  <si>
    <t xml:space="preserve">BlueCare Plus Tennessee </t>
  </si>
  <si>
    <t xml:space="preserve">H3274 </t>
  </si>
  <si>
    <t xml:space="preserve">ALIGN SENIOR CARE CALIFORNIA INC. </t>
  </si>
  <si>
    <t xml:space="preserve">H3276 </t>
  </si>
  <si>
    <t xml:space="preserve">CONNECTICARE INSURANCE COMPANY, INC. </t>
  </si>
  <si>
    <t xml:space="preserve">ConnectiCare </t>
  </si>
  <si>
    <t xml:space="preserve">EmblemHealth, Inc. </t>
  </si>
  <si>
    <t xml:space="preserve">H3288 </t>
  </si>
  <si>
    <t xml:space="preserve">AETNA HEALTH AND LIFE INSURANCE COMPANY </t>
  </si>
  <si>
    <t xml:space="preserve">H3291 </t>
  </si>
  <si>
    <t xml:space="preserve">PRUITTHEALTH PREMIER, INC. </t>
  </si>
  <si>
    <t xml:space="preserve">PruittHealth Premier </t>
  </si>
  <si>
    <t xml:space="preserve">UNICO Services, Inc. </t>
  </si>
  <si>
    <t xml:space="preserve">H3305 </t>
  </si>
  <si>
    <t xml:space="preserve">MVP HEALTH PLAN, INC. </t>
  </si>
  <si>
    <t xml:space="preserve">MVP HEALTH CARE </t>
  </si>
  <si>
    <t xml:space="preserve">MVP Health Care, Inc. </t>
  </si>
  <si>
    <t xml:space="preserve">H3307 </t>
  </si>
  <si>
    <t xml:space="preserve">OXFORD HEALTH PLANS (NY), INC. </t>
  </si>
  <si>
    <t xml:space="preserve">H3312 </t>
  </si>
  <si>
    <t xml:space="preserve">AETNA HEALTH INC. (NY) </t>
  </si>
  <si>
    <t xml:space="preserve">H3330 </t>
  </si>
  <si>
    <t xml:space="preserve">HEALTH INSURANCE PLAN OF GREATER NEW YORK </t>
  </si>
  <si>
    <t xml:space="preserve">EmblemHealth </t>
  </si>
  <si>
    <t xml:space="preserve">H3335 </t>
  </si>
  <si>
    <t xml:space="preserve">EXCELLUS HEALTH PLAN, INC. </t>
  </si>
  <si>
    <t xml:space="preserve">Excellus Health Plan, Inc </t>
  </si>
  <si>
    <t xml:space="preserve">Lifetime Healthcare, Inc. </t>
  </si>
  <si>
    <t xml:space="preserve">H3342 </t>
  </si>
  <si>
    <t xml:space="preserve">EMPIRE HEALTHCHOICE ASSURANCE, INC. </t>
  </si>
  <si>
    <t xml:space="preserve">H3344 </t>
  </si>
  <si>
    <t xml:space="preserve">INDEPENDENT HEALTH BENEFITS CORPORATION </t>
  </si>
  <si>
    <t xml:space="preserve">Independent Health </t>
  </si>
  <si>
    <t xml:space="preserve">Independent Health Association, Inc. </t>
  </si>
  <si>
    <t xml:space="preserve">H3347 </t>
  </si>
  <si>
    <t xml:space="preserve">ELDERPLAN, INC. </t>
  </si>
  <si>
    <t xml:space="preserve">Elderplan </t>
  </si>
  <si>
    <t xml:space="preserve">Elderplan, Inc. </t>
  </si>
  <si>
    <t xml:space="preserve">H3351 </t>
  </si>
  <si>
    <t xml:space="preserve">H3359 </t>
  </si>
  <si>
    <t xml:space="preserve">H3362 </t>
  </si>
  <si>
    <t xml:space="preserve">INDEPENDENT HEALTH ASSOCIATION, INC. </t>
  </si>
  <si>
    <t xml:space="preserve">H3379 </t>
  </si>
  <si>
    <t xml:space="preserve">UNITEDHEALTHCARE OF NEW YORK, INC. </t>
  </si>
  <si>
    <t xml:space="preserve">H3384 </t>
  </si>
  <si>
    <t xml:space="preserve">Highmark Western and Northeastern New York Inc. </t>
  </si>
  <si>
    <t xml:space="preserve">Highmark Blue Cross Blue Shield or Highmark Blue S </t>
  </si>
  <si>
    <t xml:space="preserve">Highmark Health </t>
  </si>
  <si>
    <t xml:space="preserve">H3387 </t>
  </si>
  <si>
    <t xml:space="preserve">H3388 </t>
  </si>
  <si>
    <t xml:space="preserve">CAPITAL DISTRICT PHYSICIANS' HEALTH PLAN, INC. </t>
  </si>
  <si>
    <t xml:space="preserve">CDPHP Medicare Advantage </t>
  </si>
  <si>
    <t xml:space="preserve">Capital District Physicians' Health Plan, Inc. </t>
  </si>
  <si>
    <t xml:space="preserve">H3404 </t>
  </si>
  <si>
    <t xml:space="preserve">BLUE CROSS AND BLUE SHIELD OF NORTH CAROLINA </t>
  </si>
  <si>
    <t xml:space="preserve">Blue Cross and Blue Shield of North Carolina </t>
  </si>
  <si>
    <t xml:space="preserve">H3407 </t>
  </si>
  <si>
    <t xml:space="preserve">EL PASO FIRST HEALTH PLANS, INC. </t>
  </si>
  <si>
    <t xml:space="preserve">El Paso Health Medicare Advantage </t>
  </si>
  <si>
    <t xml:space="preserve">El Paso County Hospital District </t>
  </si>
  <si>
    <t xml:space="preserve">H3416 </t>
  </si>
  <si>
    <t xml:space="preserve">HEALTHPARTNERS UNITYPOINT HEALTH, INC. </t>
  </si>
  <si>
    <t xml:space="preserve">HealthPartners UnityPoint Health </t>
  </si>
  <si>
    <t xml:space="preserve">HealthPartners UnityPoint Health, Inc. </t>
  </si>
  <si>
    <t xml:space="preserve">H3418 </t>
  </si>
  <si>
    <t xml:space="preserve">H3419 </t>
  </si>
  <si>
    <t xml:space="preserve">PERENNIAL ADVANTAGE OF COLORADO, INC. </t>
  </si>
  <si>
    <t xml:space="preserve">Perennial Advantage </t>
  </si>
  <si>
    <t xml:space="preserve">Perennial Consortium, LLC </t>
  </si>
  <si>
    <t xml:space="preserve">H3443 </t>
  </si>
  <si>
    <t xml:space="preserve">ALIGNMENT HEALTH PLAN OF ARIZONA, INC. </t>
  </si>
  <si>
    <t xml:space="preserve">Alignment Health Plan </t>
  </si>
  <si>
    <t xml:space="preserve">Alignment Healthcare USA, LLC </t>
  </si>
  <si>
    <t xml:space="preserve">H3447 </t>
  </si>
  <si>
    <t xml:space="preserve">HEALTHKEEPERS, INC. </t>
  </si>
  <si>
    <t xml:space="preserve">Anthem HealthKeepers </t>
  </si>
  <si>
    <t xml:space="preserve">H3449 </t>
  </si>
  <si>
    <t xml:space="preserve">H3467 </t>
  </si>
  <si>
    <t xml:space="preserve">PROCARE ADVANTAGE, LLC </t>
  </si>
  <si>
    <t xml:space="preserve">ProCare Advantage </t>
  </si>
  <si>
    <t xml:space="preserve">First Sacramento Capital Funding LLC </t>
  </si>
  <si>
    <t xml:space="preserve">H3471 </t>
  </si>
  <si>
    <t xml:space="preserve">HEALTH ALLIANCE NORTHWEST HEALTH PLAN </t>
  </si>
  <si>
    <t xml:space="preserve">Health Alliance Northwest </t>
  </si>
  <si>
    <t xml:space="preserve">H3499 </t>
  </si>
  <si>
    <t xml:space="preserve">COORDINATED CARE CORPORATION </t>
  </si>
  <si>
    <t xml:space="preserve">H3528 </t>
  </si>
  <si>
    <t xml:space="preserve">CONNECTICARE, INC. </t>
  </si>
  <si>
    <t xml:space="preserve">H3533 </t>
  </si>
  <si>
    <t xml:space="preserve">HUMANA HEALTH COMPANY OF NEW YORK, INC. </t>
  </si>
  <si>
    <t xml:space="preserve">H3536 </t>
  </si>
  <si>
    <t xml:space="preserve">MATTHEW THORNTON HEALTH PLAN, INC. </t>
  </si>
  <si>
    <t xml:space="preserve">H3551 </t>
  </si>
  <si>
    <t xml:space="preserve">ETERNALHEALTH OF ARIZONA INC </t>
  </si>
  <si>
    <t xml:space="preserve">H3554 </t>
  </si>
  <si>
    <t xml:space="preserve">USABLE PPO INSURANCE COMPANY </t>
  </si>
  <si>
    <t xml:space="preserve">Arkansas Blue Medicare </t>
  </si>
  <si>
    <t xml:space="preserve">USAble Mutual Insurance Company </t>
  </si>
  <si>
    <t xml:space="preserve">H3557 </t>
  </si>
  <si>
    <t xml:space="preserve">BLUE CROSS &amp; BLUE SHIELD OF RHODE ISLAND </t>
  </si>
  <si>
    <t xml:space="preserve">Blue Cross &amp; Blue Shield of Rhode Island </t>
  </si>
  <si>
    <t xml:space="preserve">H3561 </t>
  </si>
  <si>
    <t xml:space="preserve">HEALTH NET COMMUNITY SOLUTIONS, INC. </t>
  </si>
  <si>
    <t xml:space="preserve">H3597 </t>
  </si>
  <si>
    <t xml:space="preserve">AETNA HEALTH INC. (ME) </t>
  </si>
  <si>
    <t xml:space="preserve">H3653 </t>
  </si>
  <si>
    <t xml:space="preserve">PARAMOUNT CARE, INC. </t>
  </si>
  <si>
    <t xml:space="preserve">Paramount Elite Medicare Plans </t>
  </si>
  <si>
    <t xml:space="preserve">Promedica Health System, Inc. </t>
  </si>
  <si>
    <t xml:space="preserve">H3655 </t>
  </si>
  <si>
    <t xml:space="preserve">COMMUNITY INSURANCE COMPANY </t>
  </si>
  <si>
    <t xml:space="preserve">H3660 </t>
  </si>
  <si>
    <t xml:space="preserve">SUMMACARE INC. </t>
  </si>
  <si>
    <t xml:space="preserve">SummaCare Medicare Advantage Plans </t>
  </si>
  <si>
    <t xml:space="preserve">Summa Health </t>
  </si>
  <si>
    <t xml:space="preserve">H3664 </t>
  </si>
  <si>
    <t xml:space="preserve">AULTCARE HEALTH INSURING CORPORATION </t>
  </si>
  <si>
    <t xml:space="preserve">PrimeTime Health Plan </t>
  </si>
  <si>
    <t xml:space="preserve">Aultman Health Foundation </t>
  </si>
  <si>
    <t xml:space="preserve">H3668 </t>
  </si>
  <si>
    <t xml:space="preserve">MOUNT CARMEL HEALTH PLAN, INC. </t>
  </si>
  <si>
    <t xml:space="preserve">H3672 </t>
  </si>
  <si>
    <t xml:space="preserve">THE HEALTH PLAN OF WEST VIRGINIA, INC. </t>
  </si>
  <si>
    <t xml:space="preserve">The Health Plan </t>
  </si>
  <si>
    <t xml:space="preserve">The Health Plan of West Virginia, Inc. </t>
  </si>
  <si>
    <t xml:space="preserve">H3706 </t>
  </si>
  <si>
    <t xml:space="preserve">GLOBALHEALTH, INC. </t>
  </si>
  <si>
    <t xml:space="preserve">GlobalHealth </t>
  </si>
  <si>
    <t xml:space="preserve">MHH Healthcare, L.P. </t>
  </si>
  <si>
    <t xml:space="preserve">H3708 </t>
  </si>
  <si>
    <t xml:space="preserve">OKLAHOMA SUPERIOR SELECT, INC. </t>
  </si>
  <si>
    <t xml:space="preserve">American Health Advantage of Oklahoma </t>
  </si>
  <si>
    <t xml:space="preserve">Mitchell Family Office </t>
  </si>
  <si>
    <t xml:space="preserve">H3727 </t>
  </si>
  <si>
    <t xml:space="preserve">OH CHS SNP INC. </t>
  </si>
  <si>
    <t xml:space="preserve">Communicare Advantage </t>
  </si>
  <si>
    <t xml:space="preserve">SNP Holdings, LLC </t>
  </si>
  <si>
    <t xml:space="preserve">H3748 </t>
  </si>
  <si>
    <t xml:space="preserve">AETNA BETTER HEALTH OF WASHINGTON, INC. </t>
  </si>
  <si>
    <t xml:space="preserve">H3749 </t>
  </si>
  <si>
    <t xml:space="preserve">H3755 </t>
  </si>
  <si>
    <t xml:space="preserve">COMMUNITYCARE GOVERNMENT PROGRAMS, INC. </t>
  </si>
  <si>
    <t xml:space="preserve">CommunityCare Senior Health Plan (HMO) </t>
  </si>
  <si>
    <t xml:space="preserve">St Francis Health System &amp; St John Health System </t>
  </si>
  <si>
    <t xml:space="preserve">H3777 </t>
  </si>
  <si>
    <t xml:space="preserve">EXPERIENCE HEALTH, INC. </t>
  </si>
  <si>
    <t xml:space="preserve">Experience Health, Inc. </t>
  </si>
  <si>
    <t xml:space="preserve">H3794 </t>
  </si>
  <si>
    <t xml:space="preserve">H3800 </t>
  </si>
  <si>
    <t xml:space="preserve">PROVIDER PARTNERS HEALTH PLAN OF ILLINOIS </t>
  </si>
  <si>
    <t xml:space="preserve">Provider Partners Health Plans </t>
  </si>
  <si>
    <t xml:space="preserve">Rifkin Managed Care Holding, LLC </t>
  </si>
  <si>
    <t xml:space="preserve">H3805 </t>
  </si>
  <si>
    <t xml:space="preserve">H3810 </t>
  </si>
  <si>
    <t xml:space="preserve">ALLCARE HEALTH PLAN, INC. </t>
  </si>
  <si>
    <t xml:space="preserve">AllCare Advantage </t>
  </si>
  <si>
    <t xml:space="preserve">AllCare Health, Inc. </t>
  </si>
  <si>
    <t xml:space="preserve">H3811 </t>
  </si>
  <si>
    <t xml:space="preserve">SAMARITAN HEALTH PLANS, INC. </t>
  </si>
  <si>
    <t xml:space="preserve">Samaritan Advantage Health Plans </t>
  </si>
  <si>
    <t xml:space="preserve">Samaritan Health Services </t>
  </si>
  <si>
    <t xml:space="preserve">H3813 </t>
  </si>
  <si>
    <t xml:space="preserve">MODA HEALTH PLAN, INC. </t>
  </si>
  <si>
    <t xml:space="preserve">Moda Health Plan, Inc. </t>
  </si>
  <si>
    <t xml:space="preserve">H3814 </t>
  </si>
  <si>
    <t xml:space="preserve">ATRIO HEALTH PLANS </t>
  </si>
  <si>
    <t xml:space="preserve">ATRIO Health Plans </t>
  </si>
  <si>
    <t xml:space="preserve">H3815 </t>
  </si>
  <si>
    <t xml:space="preserve">ALIGNMENT HEALTH PLAN </t>
  </si>
  <si>
    <t xml:space="preserve">H3817 </t>
  </si>
  <si>
    <t xml:space="preserve">REGENCE BLUECROSS BLUESHIELD OF OREGON </t>
  </si>
  <si>
    <t xml:space="preserve">Regence BlueCross BlueShield of Oregon </t>
  </si>
  <si>
    <t xml:space="preserve">H3822 </t>
  </si>
  <si>
    <t xml:space="preserve">Blue Cross and Blue Shield of IL, NM </t>
  </si>
  <si>
    <t xml:space="preserve">H3828 </t>
  </si>
  <si>
    <t xml:space="preserve">MOUNT CARMEL HEALTH PLAN OF IDAHO, INC. </t>
  </si>
  <si>
    <t xml:space="preserve">Saint Alphonsus Health Plan </t>
  </si>
  <si>
    <t xml:space="preserve">H3832 </t>
  </si>
  <si>
    <t xml:space="preserve">HAWAII MEDICAL SERVICE ASSOCIATION </t>
  </si>
  <si>
    <t xml:space="preserve">HMSA Akamai Advantage </t>
  </si>
  <si>
    <t xml:space="preserve">Hawaii Medical Service Association </t>
  </si>
  <si>
    <t xml:space="preserve">H3864 </t>
  </si>
  <si>
    <t xml:space="preserve">PACIFICSOURCE COMMUNITY HEALTH PLANS </t>
  </si>
  <si>
    <t xml:space="preserve">PacificSource Medicare </t>
  </si>
  <si>
    <t xml:space="preserve">PacificSource </t>
  </si>
  <si>
    <t xml:space="preserve">H3890 </t>
  </si>
  <si>
    <t xml:space="preserve">H3907 </t>
  </si>
  <si>
    <t xml:space="preserve">UPMC HEALTH PLAN, INC. </t>
  </si>
  <si>
    <t xml:space="preserve">UPMC for Life </t>
  </si>
  <si>
    <t xml:space="preserve">UPMC Health System </t>
  </si>
  <si>
    <t xml:space="preserve">H3909 </t>
  </si>
  <si>
    <t xml:space="preserve">QCC INSURANCE COMPANY </t>
  </si>
  <si>
    <t xml:space="preserve">Independence Blue Cross </t>
  </si>
  <si>
    <t xml:space="preserve">H3916 </t>
  </si>
  <si>
    <t xml:space="preserve">HIGHMARK SENIOR HEALTH COMPANY </t>
  </si>
  <si>
    <t xml:space="preserve">H3923 </t>
  </si>
  <si>
    <t xml:space="preserve">CAPITAL ADVANTAGE INSURANCE COMPANY </t>
  </si>
  <si>
    <t xml:space="preserve">Capital Blue Cross </t>
  </si>
  <si>
    <t xml:space="preserve">CAPITAL BLUE CROSS </t>
  </si>
  <si>
    <t xml:space="preserve">H3924 </t>
  </si>
  <si>
    <t xml:space="preserve">GEISINGER INDEMNITY INSURANCE COMPANY </t>
  </si>
  <si>
    <t xml:space="preserve">Geisinger Gold </t>
  </si>
  <si>
    <t xml:space="preserve">Geisinger Health </t>
  </si>
  <si>
    <t xml:space="preserve">H3928 </t>
  </si>
  <si>
    <t xml:space="preserve">AETNA HEALTH INC. (LA) </t>
  </si>
  <si>
    <t xml:space="preserve">H3931 </t>
  </si>
  <si>
    <t xml:space="preserve">AETNA HEALTH INC. (PA) </t>
  </si>
  <si>
    <t xml:space="preserve">H3949 </t>
  </si>
  <si>
    <t xml:space="preserve">BRAVO HEALTH PENNSYLVANIA, INC. </t>
  </si>
  <si>
    <t xml:space="preserve">H3952 </t>
  </si>
  <si>
    <t xml:space="preserve">KEYSTONE HEALTH PLAN EAST, INC. </t>
  </si>
  <si>
    <t xml:space="preserve">H3954 </t>
  </si>
  <si>
    <t xml:space="preserve">GEISINGER HEALTH PLAN </t>
  </si>
  <si>
    <t xml:space="preserve">H3957 </t>
  </si>
  <si>
    <t xml:space="preserve">HIGHMARK CHOICE COMPANY </t>
  </si>
  <si>
    <t xml:space="preserve">H3959 </t>
  </si>
  <si>
    <t xml:space="preserve">H3962 </t>
  </si>
  <si>
    <t xml:space="preserve">KEYSTONE HEALTH PLAN CENTRAL, INC. </t>
  </si>
  <si>
    <t xml:space="preserve">H3975 </t>
  </si>
  <si>
    <t xml:space="preserve">WELLCARE HEALTH INSURANCE COMPANY OF KENTUCKY, INC </t>
  </si>
  <si>
    <t xml:space="preserve">H3979 </t>
  </si>
  <si>
    <t xml:space="preserve">GHS HEALTH MAINTENANCE ORGANIZATION, INC. </t>
  </si>
  <si>
    <t xml:space="preserve">Blue Cross and Blue Shield of Oklahoma </t>
  </si>
  <si>
    <t xml:space="preserve">H4003 </t>
  </si>
  <si>
    <t xml:space="preserve">MMM HEALTHCARE, LLC </t>
  </si>
  <si>
    <t xml:space="preserve">Medicare y Mucho Mas </t>
  </si>
  <si>
    <t xml:space="preserve">H4004 </t>
  </si>
  <si>
    <t xml:space="preserve">PMC Medicare Choice </t>
  </si>
  <si>
    <t xml:space="preserve">H4005 </t>
  </si>
  <si>
    <t xml:space="preserve">TRIPLE S ADVANTAGE, INC. </t>
  </si>
  <si>
    <t xml:space="preserve">Triple-S Advantage </t>
  </si>
  <si>
    <t xml:space="preserve">H4007 </t>
  </si>
  <si>
    <t xml:space="preserve">HUMANA HEALTH PLANS OF PUERTO RICO, INC. </t>
  </si>
  <si>
    <t xml:space="preserve">H4036 </t>
  </si>
  <si>
    <t xml:space="preserve">H4045 </t>
  </si>
  <si>
    <t xml:space="preserve">SANTA CLARA COUNTY HEALTH AUTHORITY </t>
  </si>
  <si>
    <t xml:space="preserve">Santa Clara Family Health Plan </t>
  </si>
  <si>
    <t xml:space="preserve">H4054 </t>
  </si>
  <si>
    <t xml:space="preserve">PROVIDER PARTNERS HEALTH PLAN OF TEXAS, INC. </t>
  </si>
  <si>
    <t xml:space="preserve">H4073 </t>
  </si>
  <si>
    <t xml:space="preserve">WELLCARE HEALTH INSURANCE OF NORTH CAROLINA, INC. </t>
  </si>
  <si>
    <t xml:space="preserve">H4091 </t>
  </si>
  <si>
    <t xml:space="preserve">SIMPRA ADVANTAGE, INC. </t>
  </si>
  <si>
    <t xml:space="preserve">Simpra Advantage </t>
  </si>
  <si>
    <t xml:space="preserve">Associated Care Ventures, Inc. </t>
  </si>
  <si>
    <t xml:space="preserve">H4093 </t>
  </si>
  <si>
    <t xml:space="preserve">PROVIDER PARTNERS HEALTH PLAN OF PENNSYLVANIA, INC </t>
  </si>
  <si>
    <t xml:space="preserve">H4094 </t>
  </si>
  <si>
    <t xml:space="preserve">H4140 </t>
  </si>
  <si>
    <t xml:space="preserve">DOCTORS HEALTHCARE PLANS, INC. </t>
  </si>
  <si>
    <t xml:space="preserve">Doctors HealthCare Plans, Inc. </t>
  </si>
  <si>
    <t xml:space="preserve">H4141 </t>
  </si>
  <si>
    <t xml:space="preserve">HUMANA EMPLOYERS HEALTH PLAN OF GEORGIA, INC. </t>
  </si>
  <si>
    <t xml:space="preserve">H4152 </t>
  </si>
  <si>
    <t xml:space="preserve">H4161 </t>
  </si>
  <si>
    <t xml:space="preserve">BLUE CROSS OF CALIFORNIA PARTNERSHIP PLAN </t>
  </si>
  <si>
    <t xml:space="preserve">Anthem Blue Cross Partnership Plan </t>
  </si>
  <si>
    <t xml:space="preserve">H4172 </t>
  </si>
  <si>
    <t xml:space="preserve">NHC ADVANTAGE, LLC </t>
  </si>
  <si>
    <t xml:space="preserve">NHC Advantage </t>
  </si>
  <si>
    <t xml:space="preserve">Missouri Healthcare Advisors, LLC </t>
  </si>
  <si>
    <t xml:space="preserve">H4198 </t>
  </si>
  <si>
    <t xml:space="preserve">Integris Health Partners+ (HMO) </t>
  </si>
  <si>
    <t xml:space="preserve">H4213 </t>
  </si>
  <si>
    <t xml:space="preserve">USABLE MUTUAL INSURANCE COMPANY </t>
  </si>
  <si>
    <t xml:space="preserve">H4227 </t>
  </si>
  <si>
    <t xml:space="preserve">VISTA HEALTH PLAN, INC. </t>
  </si>
  <si>
    <t xml:space="preserve">VISTA Health Plan Inc. </t>
  </si>
  <si>
    <t xml:space="preserve">H4232 </t>
  </si>
  <si>
    <t xml:space="preserve">AMERICAN HEALTH PLAN OF UT, INC. </t>
  </si>
  <si>
    <t xml:space="preserve">American Health Advantage of Utah </t>
  </si>
  <si>
    <t xml:space="preserve">H4277 </t>
  </si>
  <si>
    <t xml:space="preserve">CommunityCare Life &amp; Health Insurance Co. </t>
  </si>
  <si>
    <t xml:space="preserve">CommunityCare Options (PPO) </t>
  </si>
  <si>
    <t xml:space="preserve">CommunityCare Managed Healthcare Plans of OK, Inc. </t>
  </si>
  <si>
    <t xml:space="preserve">H4279 </t>
  </si>
  <si>
    <t xml:space="preserve">UPMC FOR YOU, INC </t>
  </si>
  <si>
    <t xml:space="preserve">UPMC for Life Complete Care </t>
  </si>
  <si>
    <t xml:space="preserve">H4286 </t>
  </si>
  <si>
    <t xml:space="preserve">LEON HEALTH, INC. </t>
  </si>
  <si>
    <t xml:space="preserve">Leon Health Plans </t>
  </si>
  <si>
    <t xml:space="preserve">Leon Health Holdings, LLC </t>
  </si>
  <si>
    <t xml:space="preserve">H4343 </t>
  </si>
  <si>
    <t xml:space="preserve">CENTENE VENTURE COMPANY ALABAMA HEALTH PLAN, INC. </t>
  </si>
  <si>
    <t xml:space="preserve">H4346 </t>
  </si>
  <si>
    <t xml:space="preserve">HMO COLORADO, INC. </t>
  </si>
  <si>
    <t xml:space="preserve">H4407 </t>
  </si>
  <si>
    <t xml:space="preserve">HEALTHSPRING LIFE &amp; HEALTH INSURANCE COMPANY, INC. </t>
  </si>
  <si>
    <t xml:space="preserve">H4439 </t>
  </si>
  <si>
    <t xml:space="preserve">PROVIDER PARTNERS HEALTH PLAN OF NORTH CAROLINA </t>
  </si>
  <si>
    <t xml:space="preserve">Provider Partners Health Plan of North Carolina </t>
  </si>
  <si>
    <t xml:space="preserve">H4461 </t>
  </si>
  <si>
    <t xml:space="preserve">CARITEN HEALTH PLAN INC. </t>
  </si>
  <si>
    <t xml:space="preserve">H4471 </t>
  </si>
  <si>
    <t xml:space="preserve">BLUE CROSS OF CALIFORNIA PARTNERSHIP PLAN LLC </t>
  </si>
  <si>
    <t xml:space="preserve">H4490 </t>
  </si>
  <si>
    <t xml:space="preserve">AMERICAN HEALTH PLAN OF MISSOURI, INC. </t>
  </si>
  <si>
    <t xml:space="preserve">American Health Advantage of Missouri </t>
  </si>
  <si>
    <t xml:space="preserve">H4497 </t>
  </si>
  <si>
    <t xml:space="preserve">MEDICAL MUTUAL OF OHIO </t>
  </si>
  <si>
    <t xml:space="preserve">Medical Mutual of Ohio </t>
  </si>
  <si>
    <t xml:space="preserve">H4506 </t>
  </si>
  <si>
    <t xml:space="preserve">SELECTCARE OF TEXAS, INC. </t>
  </si>
  <si>
    <t xml:space="preserve">H4513 </t>
  </si>
  <si>
    <t xml:space="preserve">H4514 </t>
  </si>
  <si>
    <t xml:space="preserve">UNITEDHEALTHCARE COMMUNITY PLAN OF TEXAS, L.L.C. </t>
  </si>
  <si>
    <t xml:space="preserve">H4523 </t>
  </si>
  <si>
    <t xml:space="preserve">AETNA HEALTH INC. (TX) </t>
  </si>
  <si>
    <t xml:space="preserve">H4527 </t>
  </si>
  <si>
    <t xml:space="preserve">PHYSICIANS HEALTH CHOICE OF TEXAS, LLC </t>
  </si>
  <si>
    <t xml:space="preserve">H4537 </t>
  </si>
  <si>
    <t xml:space="preserve">WELLCARE HEALTH INSURANCE COMPANY OF OKLAHOMA, INC </t>
  </si>
  <si>
    <t xml:space="preserve">H4544 </t>
  </si>
  <si>
    <t xml:space="preserve">H4604 </t>
  </si>
  <si>
    <t xml:space="preserve">UNITEDHEALTHCARE OF THE ROCKIES, INC. </t>
  </si>
  <si>
    <t xml:space="preserve">H4605 </t>
  </si>
  <si>
    <t xml:space="preserve">REGENCE BLUECROSS BLUESHIELD OF UTAH </t>
  </si>
  <si>
    <t xml:space="preserve">Regence BlueCross BlueShield of Utah </t>
  </si>
  <si>
    <t xml:space="preserve">H4620 </t>
  </si>
  <si>
    <t xml:space="preserve">H4623 </t>
  </si>
  <si>
    <t xml:space="preserve">HUMANA REGIONAL HEALTH PLAN, INC. </t>
  </si>
  <si>
    <t xml:space="preserve">H4624 </t>
  </si>
  <si>
    <t xml:space="preserve">ZING HEALTH OF MICHIGAN, INC. </t>
  </si>
  <si>
    <t xml:space="preserve">Zing Health </t>
  </si>
  <si>
    <t xml:space="preserve">Zing Health Consolidator, Inc </t>
  </si>
  <si>
    <t xml:space="preserve">H4661 </t>
  </si>
  <si>
    <t xml:space="preserve">H4676 </t>
  </si>
  <si>
    <t xml:space="preserve">TROY HEALTH, INC. </t>
  </si>
  <si>
    <t xml:space="preserve">Troy Medicare </t>
  </si>
  <si>
    <t xml:space="preserve">Troy Holdings, Inc. </t>
  </si>
  <si>
    <t xml:space="preserve">H4699 </t>
  </si>
  <si>
    <t xml:space="preserve">WELLCARE HEALTH PLANS OF RHODE ISLAND, INC. </t>
  </si>
  <si>
    <t xml:space="preserve">H4704 </t>
  </si>
  <si>
    <t xml:space="preserve">ANTHEM BLUE CROSS LIFE AND HEALTH INS COMPANY </t>
  </si>
  <si>
    <t xml:space="preserve">Anthem Blue Cross Life and Health Company </t>
  </si>
  <si>
    <t xml:space="preserve">H4711 </t>
  </si>
  <si>
    <t xml:space="preserve">COVENTRY HEALTH CARE OF NEBRASKA, INC. </t>
  </si>
  <si>
    <t xml:space="preserve">H4733 </t>
  </si>
  <si>
    <t xml:space="preserve">COMMUNITY HEALTH GROUP </t>
  </si>
  <si>
    <t xml:space="preserve">Community Health Group </t>
  </si>
  <si>
    <t xml:space="preserve">H4739 </t>
  </si>
  <si>
    <t xml:space="preserve">SELECT HEALTH OF SOUTH CAROLINA, INC. </t>
  </si>
  <si>
    <t xml:space="preserve">First Choice VIP Care (HMO-D-SNP) </t>
  </si>
  <si>
    <t xml:space="preserve">H4754 </t>
  </si>
  <si>
    <t xml:space="preserve">H4801 </t>
  </si>
  <si>
    <t xml:space="preserve">GHS INSURANCE COMPANY </t>
  </si>
  <si>
    <t xml:space="preserve">Blue Cross and Blue Shield of OK, TX </t>
  </si>
  <si>
    <t xml:space="preserve">H4808 </t>
  </si>
  <si>
    <t xml:space="preserve">DEVOTED HEALTH INSURANCE COMPANY OF COLORADO INC </t>
  </si>
  <si>
    <t xml:space="preserve">H4835 </t>
  </si>
  <si>
    <t xml:space="preserve">AETNA BETTER HEALTH OF OKLAHOMA INC. </t>
  </si>
  <si>
    <t xml:space="preserve">H4847 </t>
  </si>
  <si>
    <t xml:space="preserve">WELLCARE OF SOUTH CAROLINA, INC. </t>
  </si>
  <si>
    <t xml:space="preserve">H4863 </t>
  </si>
  <si>
    <t xml:space="preserve">TRH HEALTH INSURANCE COMPANY </t>
  </si>
  <si>
    <t xml:space="preserve">Farm Bureau Health Plans </t>
  </si>
  <si>
    <t xml:space="preserve">Tennessee Rural Health Improvement Association </t>
  </si>
  <si>
    <t xml:space="preserve">H4868 </t>
  </si>
  <si>
    <t xml:space="preserve">NEW YORK QUALITY HEALTHCARE CORPORATION </t>
  </si>
  <si>
    <t xml:space="preserve">H4869 </t>
  </si>
  <si>
    <t xml:space="preserve">GOLD KIDNEY OF ARIZONA </t>
  </si>
  <si>
    <t xml:space="preserve">H4875 </t>
  </si>
  <si>
    <t xml:space="preserve">H4882 </t>
  </si>
  <si>
    <t xml:space="preserve">H4909 </t>
  </si>
  <si>
    <t xml:space="preserve">H4931 </t>
  </si>
  <si>
    <t xml:space="preserve">BANNER - UNIVERSITY CARE ADVANTAGE </t>
  </si>
  <si>
    <t xml:space="preserve">Banner Medicare Advantage </t>
  </si>
  <si>
    <t xml:space="preserve">Banner Health </t>
  </si>
  <si>
    <t xml:space="preserve">H4937 </t>
  </si>
  <si>
    <t xml:space="preserve">H4943 </t>
  </si>
  <si>
    <t xml:space="preserve">Scott &amp; White Care Plans </t>
  </si>
  <si>
    <t xml:space="preserve">H4961 </t>
  </si>
  <si>
    <t xml:space="preserve">H4982 </t>
  </si>
  <si>
    <t xml:space="preserve">AETNA BETTER HEALTH OF CALIFORNIA INC. </t>
  </si>
  <si>
    <t xml:space="preserve">H5008 </t>
  </si>
  <si>
    <t xml:space="preserve">H5009 </t>
  </si>
  <si>
    <t xml:space="preserve">H5010 </t>
  </si>
  <si>
    <t xml:space="preserve">ASURIS NORTHWEST HEALTH </t>
  </si>
  <si>
    <t xml:space="preserve">Asuris Northwest Health </t>
  </si>
  <si>
    <t xml:space="preserve">H5015 </t>
  </si>
  <si>
    <t xml:space="preserve">TEXAS INDEPENDENCE HEALTH PLAN, INC. </t>
  </si>
  <si>
    <t xml:space="preserve">Texas Independence Health Plan </t>
  </si>
  <si>
    <t xml:space="preserve">Regency ISNP Holdings LLC </t>
  </si>
  <si>
    <t xml:space="preserve">H5042 </t>
  </si>
  <si>
    <t xml:space="preserve">CDPHP UNIVERSAL BENEFITS, INC. </t>
  </si>
  <si>
    <t xml:space="preserve">H5050 </t>
  </si>
  <si>
    <t xml:space="preserve">KAISER FOUNDATION HEALTH PLAN OF WASHINGTON </t>
  </si>
  <si>
    <t xml:space="preserve">H5087 </t>
  </si>
  <si>
    <t xml:space="preserve">WELLCARE OF CALIFORNIA, INC. </t>
  </si>
  <si>
    <t xml:space="preserve">H5106 </t>
  </si>
  <si>
    <t xml:space="preserve">HIGHMARK SENIOR SOLUTIONS COMPANY </t>
  </si>
  <si>
    <t xml:space="preserve">Highmark Blue Cross Blue Shield </t>
  </si>
  <si>
    <t xml:space="preserve">H5117 </t>
  </si>
  <si>
    <t xml:space="preserve">LOUISIANA HEALTHCARE CONNECTIONS, INC. </t>
  </si>
  <si>
    <t xml:space="preserve">H5140 </t>
  </si>
  <si>
    <t xml:space="preserve">BLUE CROSS AND BLUE SHIELD ARIZONA, INC. </t>
  </si>
  <si>
    <t xml:space="preserve">H5141 </t>
  </si>
  <si>
    <t xml:space="preserve">CLOVER INSURANCE COMPANY </t>
  </si>
  <si>
    <t xml:space="preserve">Clover Health </t>
  </si>
  <si>
    <t xml:space="preserve">Clover Health Holdings, Inc. </t>
  </si>
  <si>
    <t xml:space="preserve">H5163 </t>
  </si>
  <si>
    <t xml:space="preserve">VERDA HEALTH PLAN OF TEXAS INC </t>
  </si>
  <si>
    <t xml:space="preserve">Verda Health Plan of Texas </t>
  </si>
  <si>
    <t xml:space="preserve">Verda Healthcare, Inc. </t>
  </si>
  <si>
    <t xml:space="preserve">H5178 </t>
  </si>
  <si>
    <t xml:space="preserve">H5190 </t>
  </si>
  <si>
    <t xml:space="preserve">SUNSHINE STATE HEALTH PLAN, INC. </t>
  </si>
  <si>
    <t xml:space="preserve">H5199 </t>
  </si>
  <si>
    <t xml:space="preserve">H5209 </t>
  </si>
  <si>
    <t xml:space="preserve">My Choice Wisconsin Health Plan, Inc. </t>
  </si>
  <si>
    <t xml:space="preserve">My Choice Wisconsin Health Plan </t>
  </si>
  <si>
    <t xml:space="preserve">My Choice Wisconsin, Inc. </t>
  </si>
  <si>
    <t xml:space="preserve">H5211 </t>
  </si>
  <si>
    <t xml:space="preserve">SECURITY HEALTH PLAN OF WISCONSIN, INC. </t>
  </si>
  <si>
    <t xml:space="preserve">Security Health Plan of Wisconsin, Inc. </t>
  </si>
  <si>
    <t xml:space="preserve">Marshfield Clinic Health System, Inc. </t>
  </si>
  <si>
    <t xml:space="preserve">H5215 </t>
  </si>
  <si>
    <t xml:space="preserve">H5216 </t>
  </si>
  <si>
    <t xml:space="preserve">H5232 </t>
  </si>
  <si>
    <t xml:space="preserve">PARAMOUNT INSURANCE COMPANY </t>
  </si>
  <si>
    <t xml:space="preserve">H5244 </t>
  </si>
  <si>
    <t xml:space="preserve">SCAN HEALTH PLAN NEW MEXICO </t>
  </si>
  <si>
    <t xml:space="preserve">SCAN Health Plan New Mexico </t>
  </si>
  <si>
    <t xml:space="preserve">H5253 </t>
  </si>
  <si>
    <t xml:space="preserve">H5256 </t>
  </si>
  <si>
    <t xml:space="preserve">MEDICAL ASSOCIATES CLINIC HEALTH PLAN </t>
  </si>
  <si>
    <t xml:space="preserve">Medical Associates Clinic Health Plan of Wisconsin </t>
  </si>
  <si>
    <t xml:space="preserve">H5262 </t>
  </si>
  <si>
    <t xml:space="preserve">QUARTZ HEALTH PLAN CORPORATION </t>
  </si>
  <si>
    <t xml:space="preserve">Quartz Medicare Advantage </t>
  </si>
  <si>
    <t xml:space="preserve">University of Wisconsin Hospitals and Clincs Autho </t>
  </si>
  <si>
    <t xml:space="preserve">H5264 </t>
  </si>
  <si>
    <t xml:space="preserve">DEAN HEALTH PLAN, INC. </t>
  </si>
  <si>
    <t xml:space="preserve">Dean Health Plan, Inc. </t>
  </si>
  <si>
    <t xml:space="preserve">H5273 </t>
  </si>
  <si>
    <t xml:space="preserve">H5280 </t>
  </si>
  <si>
    <t xml:space="preserve">MOLINA HEALTHCARE OF OHIO, INC. </t>
  </si>
  <si>
    <t xml:space="preserve">Molina Healthcare of Ohio </t>
  </si>
  <si>
    <t xml:space="preserve">H5294 </t>
  </si>
  <si>
    <t xml:space="preserve">H5296 </t>
  </si>
  <si>
    <t xml:space="preserve">ALIGNMENT HEALTH PLAN OF NORTH CAROLINA, INC. </t>
  </si>
  <si>
    <t xml:space="preserve">H5299 </t>
  </si>
  <si>
    <t xml:space="preserve">DEVOTED HEALTH PLAN OF NORTH CAROLINA INC </t>
  </si>
  <si>
    <t xml:space="preserve">H5302 </t>
  </si>
  <si>
    <t xml:space="preserve">AETNA HEALTH INC. (GA) </t>
  </si>
  <si>
    <t xml:space="preserve">H5309 </t>
  </si>
  <si>
    <t xml:space="preserve">H5322 </t>
  </si>
  <si>
    <t xml:space="preserve">H5325 </t>
  </si>
  <si>
    <t xml:space="preserve">COVENTRY HEALTH CARE OF KANSAS, INC. </t>
  </si>
  <si>
    <t xml:space="preserve">H5361 </t>
  </si>
  <si>
    <t xml:space="preserve">AMERIHEALTH INSURANCE COMPANY OF NEW JERSEY </t>
  </si>
  <si>
    <t xml:space="preserve">AmeriHealth </t>
  </si>
  <si>
    <t xml:space="preserve">H5373 </t>
  </si>
  <si>
    <t xml:space="preserve">PARAMOUNT CARE OF INDIANA, INC. </t>
  </si>
  <si>
    <t xml:space="preserve">H5374 </t>
  </si>
  <si>
    <t xml:space="preserve">LONGEVITY HEALTH PLAN OF NORTH CAROLINA, INC. </t>
  </si>
  <si>
    <t xml:space="preserve">H5377 </t>
  </si>
  <si>
    <t xml:space="preserve">HUMANA MEDICAL PLAN OF PENNSYLVANIA, INC. </t>
  </si>
  <si>
    <t xml:space="preserve">H5386 </t>
  </si>
  <si>
    <t xml:space="preserve">SHARP HEALTH PLAN </t>
  </si>
  <si>
    <t xml:space="preserve">Sharp Health Plan </t>
  </si>
  <si>
    <t xml:space="preserve">Sharp Healthcare </t>
  </si>
  <si>
    <t xml:space="preserve">H5398 </t>
  </si>
  <si>
    <t xml:space="preserve">CENTENE VENTURE COMPANY KANSAS </t>
  </si>
  <si>
    <t xml:space="preserve">H5410 </t>
  </si>
  <si>
    <t xml:space="preserve">HEALTHSPRING OF FLORIDA, INC. </t>
  </si>
  <si>
    <t xml:space="preserve">H5420 </t>
  </si>
  <si>
    <t xml:space="preserve">Preferred Care Network, Inc. </t>
  </si>
  <si>
    <t xml:space="preserve">H5422 </t>
  </si>
  <si>
    <t xml:space="preserve">BLUE CROSS BLUE SHIELD HEALTHCARE PLAN OF GEORGIA </t>
  </si>
  <si>
    <t xml:space="preserve">H5425 </t>
  </si>
  <si>
    <t xml:space="preserve">H5427 </t>
  </si>
  <si>
    <t xml:space="preserve">FREEDOM HEALTH, INC. </t>
  </si>
  <si>
    <t xml:space="preserve">Freedom Health, Inc. </t>
  </si>
  <si>
    <t xml:space="preserve">H5430 </t>
  </si>
  <si>
    <t xml:space="preserve">ONE CARE BY CARE1ST HEALTH PLAN OF ARIZONA, INC. </t>
  </si>
  <si>
    <t xml:space="preserve">WellCare </t>
  </si>
  <si>
    <t xml:space="preserve">H5431 </t>
  </si>
  <si>
    <t xml:space="preserve">HEALTHSUN HEALTH PLANS, INC. </t>
  </si>
  <si>
    <t xml:space="preserve">HealthSun Health Plans, Inc. </t>
  </si>
  <si>
    <t xml:space="preserve">H5433 </t>
  </si>
  <si>
    <t xml:space="preserve">ORANGE COUNTY HEALTH AUTHORITY </t>
  </si>
  <si>
    <t xml:space="preserve">CalOptima Health OneCare </t>
  </si>
  <si>
    <t xml:space="preserve">Orange County Health Authority </t>
  </si>
  <si>
    <t xml:space="preserve">H5434 </t>
  </si>
  <si>
    <t xml:space="preserve">BLUE CROSS AND BLUE SHIELD OF FLORIDA, INC. </t>
  </si>
  <si>
    <t xml:space="preserve">Florida Blue </t>
  </si>
  <si>
    <t xml:space="preserve">H5435 </t>
  </si>
  <si>
    <t xml:space="preserve">H5439 </t>
  </si>
  <si>
    <t xml:space="preserve">HEALTH NET LIFE INSURANCE COMPANY </t>
  </si>
  <si>
    <t xml:space="preserve">H5447 </t>
  </si>
  <si>
    <t xml:space="preserve">COMMUNITY FIRST HEALTH PLANS, INC. </t>
  </si>
  <si>
    <t xml:space="preserve">Community First Health Plans </t>
  </si>
  <si>
    <t xml:space="preserve">Bexar County Hospital District </t>
  </si>
  <si>
    <t xml:space="preserve">H5454 </t>
  </si>
  <si>
    <t xml:space="preserve">CLEAR SPRING HEALTH OF ILLINOIS, INC. </t>
  </si>
  <si>
    <t xml:space="preserve">H5471 </t>
  </si>
  <si>
    <t xml:space="preserve">SIMPLY HEALTHCARE PLANS, INC. </t>
  </si>
  <si>
    <t xml:space="preserve">Simply Healthcare Plans, Inc. </t>
  </si>
  <si>
    <t xml:space="preserve">H5472 </t>
  </si>
  <si>
    <t xml:space="preserve">ALIGNMENT HEALTH INSURANCE COMPANY OF ARIZONA INC </t>
  </si>
  <si>
    <t xml:space="preserve">H5475 </t>
  </si>
  <si>
    <t xml:space="preserve">H5496 </t>
  </si>
  <si>
    <t xml:space="preserve">IMPERIAL HEALTH PLAN OF CALIFORNIA, INC. </t>
  </si>
  <si>
    <t xml:space="preserve">Imperial Health Plan of California, Inc. </t>
  </si>
  <si>
    <t xml:space="preserve">H5521 </t>
  </si>
  <si>
    <t xml:space="preserve">AETNA LIFE INSURANCE COMPANY </t>
  </si>
  <si>
    <t xml:space="preserve">H5522 </t>
  </si>
  <si>
    <t xml:space="preserve">H5525 </t>
  </si>
  <si>
    <t xml:space="preserve">H5526 </t>
  </si>
  <si>
    <t xml:space="preserve">H5528 </t>
  </si>
  <si>
    <t xml:space="preserve">EMBLEMHEALTH PLAN, INC. </t>
  </si>
  <si>
    <t xml:space="preserve">H5533 </t>
  </si>
  <si>
    <t xml:space="preserve">UPMC HEALTH NETWORK, INC. </t>
  </si>
  <si>
    <t xml:space="preserve">H5549 </t>
  </si>
  <si>
    <t xml:space="preserve">VNS CHOICE </t>
  </si>
  <si>
    <t xml:space="preserve">VNS Health Medicare </t>
  </si>
  <si>
    <t xml:space="preserve">Visiting Nurse Service of New York </t>
  </si>
  <si>
    <t xml:space="preserve">H5577 </t>
  </si>
  <si>
    <t xml:space="preserve">MCS ADVANTAGE, INC. </t>
  </si>
  <si>
    <t xml:space="preserve">MCS Classicare </t>
  </si>
  <si>
    <t xml:space="preserve">H5580 </t>
  </si>
  <si>
    <t xml:space="preserve">MERCY CARE </t>
  </si>
  <si>
    <t xml:space="preserve">Mercy Care Advantage </t>
  </si>
  <si>
    <t xml:space="preserve">Mercy Care </t>
  </si>
  <si>
    <t xml:space="preserve">H5587 </t>
  </si>
  <si>
    <t xml:space="preserve">HEALTH CHOICE ARIZONA, INC. </t>
  </si>
  <si>
    <t xml:space="preserve">BCBSAZ Health Choice </t>
  </si>
  <si>
    <t xml:space="preserve">H5590 </t>
  </si>
  <si>
    <t xml:space="preserve">Bridgeway Health Solutions of Arizona, Inc. </t>
  </si>
  <si>
    <t xml:space="preserve">H5591 </t>
  </si>
  <si>
    <t xml:space="preserve">H5593 </t>
  </si>
  <si>
    <t xml:space="preserve">AETNA HEALTH OF IOWA INC. </t>
  </si>
  <si>
    <t xml:space="preserve">H5594 </t>
  </si>
  <si>
    <t xml:space="preserve">OPTIMUM HEALTHCARE, INC. </t>
  </si>
  <si>
    <t xml:space="preserve">Optimum HealthCare, Inc. </t>
  </si>
  <si>
    <t xml:space="preserve">H5599 </t>
  </si>
  <si>
    <t xml:space="preserve">Wellcare by Fidelis Care </t>
  </si>
  <si>
    <t xml:space="preserve">H5608 </t>
  </si>
  <si>
    <t xml:space="preserve">DENVER HEALTH MEDICAL PLAN, INC. </t>
  </si>
  <si>
    <t xml:space="preserve">Elevate Medicare Advantage </t>
  </si>
  <si>
    <t xml:space="preserve">Denver Health and Hospital Authority </t>
  </si>
  <si>
    <t xml:space="preserve">H5619 </t>
  </si>
  <si>
    <t xml:space="preserve">ARCADIAN HEALTH PLAN, INC. </t>
  </si>
  <si>
    <t xml:space="preserve">H5628 </t>
  </si>
  <si>
    <t xml:space="preserve">MOLINA HEALTHCARE OF UTAH, INC. </t>
  </si>
  <si>
    <t xml:space="preserve">Molina Healthcare of Utah &amp; Idaho </t>
  </si>
  <si>
    <t xml:space="preserve">H5644 </t>
  </si>
  <si>
    <t xml:space="preserve">H5649 </t>
  </si>
  <si>
    <t xml:space="preserve">CENTRAL HEALTH PLAN OF CALIFORNIA, INC. </t>
  </si>
  <si>
    <t xml:space="preserve">Central Health Medicare Plan </t>
  </si>
  <si>
    <t xml:space="preserve">H5652 </t>
  </si>
  <si>
    <t xml:space="preserve">H5703 </t>
  </si>
  <si>
    <t xml:space="preserve">H5774 </t>
  </si>
  <si>
    <t xml:space="preserve">Triple S Advantage </t>
  </si>
  <si>
    <t xml:space="preserve">H5779 </t>
  </si>
  <si>
    <t xml:space="preserve">MERIDIAN HEALTH PLAN OF ILLINOIS, INC. </t>
  </si>
  <si>
    <t xml:space="preserve">H5793 </t>
  </si>
  <si>
    <t xml:space="preserve">AETNA HEALTH INC. (CT) </t>
  </si>
  <si>
    <t xml:space="preserve">H5810 </t>
  </si>
  <si>
    <t xml:space="preserve">H5823 </t>
  </si>
  <si>
    <t xml:space="preserve">MOLINA HEALTHCARE OF WASHINGTON, INC. </t>
  </si>
  <si>
    <t xml:space="preserve">Molina Healthcare of Washington, Inc. </t>
  </si>
  <si>
    <t xml:space="preserve">H5826 </t>
  </si>
  <si>
    <t xml:space="preserve">COMMUNITY HEALTH PLAN OF WASHINGTON </t>
  </si>
  <si>
    <t xml:space="preserve">Community Health Plan of WA Medicare Advantage </t>
  </si>
  <si>
    <t xml:space="preserve">Community Health Plan of Washington </t>
  </si>
  <si>
    <t xml:space="preserve">H5828 </t>
  </si>
  <si>
    <t xml:space="preserve">AMERIGROUP TENNESSEE, INC. </t>
  </si>
  <si>
    <t xml:space="preserve">AMERIGROUP Community Care </t>
  </si>
  <si>
    <t xml:space="preserve">H5843 </t>
  </si>
  <si>
    <t xml:space="preserve">BANNER HEALTH PLAN, INC. </t>
  </si>
  <si>
    <t xml:space="preserve">H5852 </t>
  </si>
  <si>
    <t xml:space="preserve">AIDS HEALTHCARE FOUNDATION </t>
  </si>
  <si>
    <t xml:space="preserve">AHF </t>
  </si>
  <si>
    <t xml:space="preserve">AIDS Healthcare Foundation </t>
  </si>
  <si>
    <t xml:space="preserve">H5854 </t>
  </si>
  <si>
    <t xml:space="preserve">H5859 </t>
  </si>
  <si>
    <t xml:space="preserve">HEALTH PLAN OF CAREOREGON, INC. </t>
  </si>
  <si>
    <t xml:space="preserve">CareOregon Advantage </t>
  </si>
  <si>
    <t xml:space="preserve">CareOregon, Inc. </t>
  </si>
  <si>
    <t xml:space="preserve">H5883 </t>
  </si>
  <si>
    <t xml:space="preserve">BLUE CARE NETWORK OF MICHIGAN </t>
  </si>
  <si>
    <t xml:space="preserve">Blue Care Network </t>
  </si>
  <si>
    <t xml:space="preserve">Blue Cross Blue Shield of Michigan Mutual Ins. Co. </t>
  </si>
  <si>
    <t xml:space="preserve">H5900 </t>
  </si>
  <si>
    <t xml:space="preserve">WELLMARK ADVANTAGE HEALTH PLAN, INC. </t>
  </si>
  <si>
    <t xml:space="preserve">Wellmark Advantage Health Plan </t>
  </si>
  <si>
    <t xml:space="preserve">H5926 </t>
  </si>
  <si>
    <t xml:space="preserve">MOLINA HEALTHCARE OF MICHIGAN, INC. </t>
  </si>
  <si>
    <t xml:space="preserve">Molina Healthcare of Michigan </t>
  </si>
  <si>
    <t xml:space="preserve">H5928 </t>
  </si>
  <si>
    <t xml:space="preserve">H5932 </t>
  </si>
  <si>
    <t xml:space="preserve">GATEWAY HEALTH PLAN, INC. </t>
  </si>
  <si>
    <t xml:space="preserve">Highmark Wholecare Medicare Assured </t>
  </si>
  <si>
    <t xml:space="preserve">H5937 </t>
  </si>
  <si>
    <t xml:space="preserve">H5938 </t>
  </si>
  <si>
    <t xml:space="preserve">CAPITAL HEALTH PLAN </t>
  </si>
  <si>
    <t xml:space="preserve">Capital Health Plan </t>
  </si>
  <si>
    <t xml:space="preserve">H5943 </t>
  </si>
  <si>
    <t xml:space="preserve">VillageHealth </t>
  </si>
  <si>
    <t xml:space="preserve">H5945 </t>
  </si>
  <si>
    <t xml:space="preserve">PROMINENCE HEALTHFIRST </t>
  </si>
  <si>
    <t xml:space="preserve">Prominence Health Plan </t>
  </si>
  <si>
    <t xml:space="preserve">Universal Health Services, Inc. </t>
  </si>
  <si>
    <t xml:space="preserve">H5959 </t>
  </si>
  <si>
    <t xml:space="preserve">H5965 </t>
  </si>
  <si>
    <t xml:space="preserve">WELLCARE HEALTH INSURANCE COMPANY OF WASHINGTON </t>
  </si>
  <si>
    <t xml:space="preserve">H5969 </t>
  </si>
  <si>
    <t xml:space="preserve">ALOHACARE </t>
  </si>
  <si>
    <t xml:space="preserve">AlohaCare </t>
  </si>
  <si>
    <t xml:space="preserve">H5970 </t>
  </si>
  <si>
    <t xml:space="preserve">HUMANA INSURANCE COMPANY OF NEW YORK </t>
  </si>
  <si>
    <t xml:space="preserve">H5989 </t>
  </si>
  <si>
    <t xml:space="preserve">H5991 </t>
  </si>
  <si>
    <t xml:space="preserve">H5992 </t>
  </si>
  <si>
    <t xml:space="preserve">SENIOR WHOLE HEALTH OF NEW YORK, INC. </t>
  </si>
  <si>
    <t xml:space="preserve">Senior Whole Health of New York </t>
  </si>
  <si>
    <t xml:space="preserve">H5995 </t>
  </si>
  <si>
    <t xml:space="preserve">H6018 </t>
  </si>
  <si>
    <t xml:space="preserve">DEVOTED HEALTH INSURANCE COMPANY OF PENNSYLVANIA I </t>
  </si>
  <si>
    <t xml:space="preserve">H6019 </t>
  </si>
  <si>
    <t xml:space="preserve">SAN MATEO HEALTH COMMISSION </t>
  </si>
  <si>
    <t xml:space="preserve">HEALTH PLAN OF SAN MATEO </t>
  </si>
  <si>
    <t xml:space="preserve">Health Plan of San Mateo </t>
  </si>
  <si>
    <t xml:space="preserve">H6067 </t>
  </si>
  <si>
    <t xml:space="preserve">CAREFIRST ADVANTAGE, INC. </t>
  </si>
  <si>
    <t xml:space="preserve">CareFirst BlueCross BlueShield Medicare Advantage </t>
  </si>
  <si>
    <t xml:space="preserve">CareFirst, Inc. </t>
  </si>
  <si>
    <t xml:space="preserve">H6078 </t>
  </si>
  <si>
    <t xml:space="preserve">Group Retiree Health Solutions, Inc. </t>
  </si>
  <si>
    <t xml:space="preserve">Region 6 Rx Corp PPO </t>
  </si>
  <si>
    <t xml:space="preserve">H6080 </t>
  </si>
  <si>
    <t xml:space="preserve">Meridian Medicare-Medicaid Plan (MMP) </t>
  </si>
  <si>
    <t xml:space="preserve">H6130 </t>
  </si>
  <si>
    <t xml:space="preserve">FENYX HEALTH INSURANCE COMPANY </t>
  </si>
  <si>
    <t xml:space="preserve">Fenyx Health </t>
  </si>
  <si>
    <t xml:space="preserve">Fenyx Health Holdings, Inc. </t>
  </si>
  <si>
    <t xml:space="preserve">H6154 </t>
  </si>
  <si>
    <t xml:space="preserve">H6158 </t>
  </si>
  <si>
    <t xml:space="preserve">USABLE HMO, INC. </t>
  </si>
  <si>
    <t xml:space="preserve">H6170 </t>
  </si>
  <si>
    <t xml:space="preserve">CHAMPION HEALTH PLAN OF CALIFORNIA INC </t>
  </si>
  <si>
    <t xml:space="preserve">Champion Heath Plan </t>
  </si>
  <si>
    <t xml:space="preserve">Champion Health Plans-USA, LLC. </t>
  </si>
  <si>
    <t xml:space="preserve">H6193 </t>
  </si>
  <si>
    <t xml:space="preserve">WELLCARE HEALTH PLANS OF MASSACHUSETTS, INC. </t>
  </si>
  <si>
    <t xml:space="preserve">H6200 </t>
  </si>
  <si>
    <t xml:space="preserve">ESSENCE HEALTHCARE PPO, INC. </t>
  </si>
  <si>
    <t xml:space="preserve">H6202 </t>
  </si>
  <si>
    <t xml:space="preserve">NEXTBLUE OF NORTH DAKOTA INSURANCE COMPANY </t>
  </si>
  <si>
    <t xml:space="preserve">NextBlue of North Dakota </t>
  </si>
  <si>
    <t xml:space="preserve">H6237 </t>
  </si>
  <si>
    <t xml:space="preserve">H6248 </t>
  </si>
  <si>
    <t xml:space="preserve">H6306 </t>
  </si>
  <si>
    <t xml:space="preserve">FIRSTCAROLINACARE INSURANCE COMPANY </t>
  </si>
  <si>
    <t xml:space="preserve">FirstMedicare Direct </t>
  </si>
  <si>
    <t xml:space="preserve">H6316 </t>
  </si>
  <si>
    <t xml:space="preserve">MISSOURI CARE, INCORPORATED </t>
  </si>
  <si>
    <t xml:space="preserve">H6322 </t>
  </si>
  <si>
    <t xml:space="preserve">MCLAREN HEALTH PLAN, INC. </t>
  </si>
  <si>
    <t xml:space="preserve">McLaren Medicare </t>
  </si>
  <si>
    <t xml:space="preserve">McLaren Health Care Corporation </t>
  </si>
  <si>
    <t xml:space="preserve">H6328 </t>
  </si>
  <si>
    <t xml:space="preserve">H6345 </t>
  </si>
  <si>
    <t xml:space="preserve">PRUITTHEALTH PREMIER NORTH CAROLINA, LLC </t>
  </si>
  <si>
    <t xml:space="preserve">H6348 </t>
  </si>
  <si>
    <t xml:space="preserve">H6351 </t>
  </si>
  <si>
    <t xml:space="preserve">LIBERTY ADVANTAGE, LLC </t>
  </si>
  <si>
    <t xml:space="preserve">Liberty Medicare Advantage </t>
  </si>
  <si>
    <t xml:space="preserve">Liberty Healthcare Insurance </t>
  </si>
  <si>
    <t xml:space="preserve">H6378 </t>
  </si>
  <si>
    <t xml:space="preserve">AMERIHEALTH CARITAS FLORIDA INC </t>
  </si>
  <si>
    <t xml:space="preserve">H6379 </t>
  </si>
  <si>
    <t xml:space="preserve">CLEAR SPRING HEALTH (CO), INC. </t>
  </si>
  <si>
    <t xml:space="preserve">H6396 </t>
  </si>
  <si>
    <t xml:space="preserve">CARESOURCE OHIO, INC. </t>
  </si>
  <si>
    <t xml:space="preserve">CareSource </t>
  </si>
  <si>
    <t xml:space="preserve">H6399 </t>
  </si>
  <si>
    <t xml:space="preserve">AETNA BETTER HEALTH INC. (NJ) </t>
  </si>
  <si>
    <t xml:space="preserve">Aetna Better Health of New Jersey </t>
  </si>
  <si>
    <t xml:space="preserve">H6408 </t>
  </si>
  <si>
    <t xml:space="preserve">MOUNT CARMEL HEALTH PLAN OF CONNECTICUT INC </t>
  </si>
  <si>
    <t xml:space="preserve">Trinity Health Plan Of New England </t>
  </si>
  <si>
    <t xml:space="preserve">H6446 </t>
  </si>
  <si>
    <t xml:space="preserve">SILVERSUMMIT HEALTHPLAN, INC. </t>
  </si>
  <si>
    <t xml:space="preserve">H6453 </t>
  </si>
  <si>
    <t xml:space="preserve">HMO LOUISIANA, INC. </t>
  </si>
  <si>
    <t xml:space="preserve">H6474 </t>
  </si>
  <si>
    <t xml:space="preserve">RENAL PAYER SOLUTIONS INC </t>
  </si>
  <si>
    <t xml:space="preserve">Champion Health Plan </t>
  </si>
  <si>
    <t xml:space="preserve">H6502 </t>
  </si>
  <si>
    <t xml:space="preserve">MISSOURI VALLEY LIFE AND HEALTH INSURANCE COMPANY </t>
  </si>
  <si>
    <t xml:space="preserve">H6526 </t>
  </si>
  <si>
    <t xml:space="preserve">UNITEDHEALTHCARE OF NEW MEXICO, INC. </t>
  </si>
  <si>
    <t xml:space="preserve">H6529 </t>
  </si>
  <si>
    <t xml:space="preserve">SOUTHEASTERN INDIANA HEALTH ORGANIZATION, INC. </t>
  </si>
  <si>
    <t xml:space="preserve">MyTruAdvantage </t>
  </si>
  <si>
    <t xml:space="preserve">SIHO Holding, Inc. </t>
  </si>
  <si>
    <t xml:space="preserve">H6545 </t>
  </si>
  <si>
    <t xml:space="preserve">DEVOTED HEALTH INSURANCE COMPANY OF ILLINOIS INC </t>
  </si>
  <si>
    <t xml:space="preserve">H6550 </t>
  </si>
  <si>
    <t xml:space="preserve">SUNFLOWER STATE HEALTH PLAN, INC. </t>
  </si>
  <si>
    <t xml:space="preserve">H6586 </t>
  </si>
  <si>
    <t xml:space="preserve">DEVOTED HEALTH INSURANCE COMPANY OF ARIZONA, INC. </t>
  </si>
  <si>
    <t xml:space="preserve">H6594 </t>
  </si>
  <si>
    <t xml:space="preserve">H6595 </t>
  </si>
  <si>
    <t xml:space="preserve">H6605 </t>
  </si>
  <si>
    <t xml:space="preserve">WELLCARE HEALTH INSURANCE OF HAWAII, INC. </t>
  </si>
  <si>
    <t xml:space="preserve">Wellcare by â€˜Ohana Health Plan </t>
  </si>
  <si>
    <t xml:space="preserve">H6622 </t>
  </si>
  <si>
    <t xml:space="preserve">HUMANA WI HEALTH ORGANIZATION INSURANCE CORP </t>
  </si>
  <si>
    <t xml:space="preserve">H6652 </t>
  </si>
  <si>
    <t xml:space="preserve">AMERICAN HEALTH PLAN OF FL, INC. </t>
  </si>
  <si>
    <t xml:space="preserve">American Health Advantage of Florida </t>
  </si>
  <si>
    <t xml:space="preserve">H6672 </t>
  </si>
  <si>
    <t xml:space="preserve">CLEAR SPRING HEALTH (GA), INC. </t>
  </si>
  <si>
    <t xml:space="preserve">H6678 </t>
  </si>
  <si>
    <t xml:space="preserve">CENTENE VENTURE INSURANCE COMPANY TEXAS </t>
  </si>
  <si>
    <t xml:space="preserve">H6706 </t>
  </si>
  <si>
    <t xml:space="preserve">H6713 </t>
  </si>
  <si>
    <t xml:space="preserve">WELLCARE OF ILLINOIS, INC. </t>
  </si>
  <si>
    <t xml:space="preserve">H6723 </t>
  </si>
  <si>
    <t xml:space="preserve">H6727 </t>
  </si>
  <si>
    <t xml:space="preserve">PHP MEDICARE </t>
  </si>
  <si>
    <t xml:space="preserve">PHP Medicare </t>
  </si>
  <si>
    <t xml:space="preserve">University of Michigan Health </t>
  </si>
  <si>
    <t xml:space="preserve">H6743 </t>
  </si>
  <si>
    <t xml:space="preserve">H6750 </t>
  </si>
  <si>
    <t xml:space="preserve">HARVARD PILGRIM HEALTH CARE OF NEW ENGLAND, INC. </t>
  </si>
  <si>
    <t xml:space="preserve">Harvard Pilgrim Health Care of New England, Inc. </t>
  </si>
  <si>
    <t xml:space="preserve">H6765 </t>
  </si>
  <si>
    <t xml:space="preserve">AMERICAN HEALTH PLAN OF IOWA INC </t>
  </si>
  <si>
    <t xml:space="preserve">Iowa Health Advantage </t>
  </si>
  <si>
    <t xml:space="preserve">H6776 </t>
  </si>
  <si>
    <t xml:space="preserve">ELDERSERVE HEALTH, INC. </t>
  </si>
  <si>
    <t xml:space="preserve">RiverSpring Health Plans </t>
  </si>
  <si>
    <t xml:space="preserve">RiverSpring Living Holding Corp. </t>
  </si>
  <si>
    <t xml:space="preserve">H6813 </t>
  </si>
  <si>
    <t xml:space="preserve">DEVOTED HEALTH INSURANCE COMPANY OF TEXAS INC </t>
  </si>
  <si>
    <t xml:space="preserve">H6815 </t>
  </si>
  <si>
    <t xml:space="preserve">HEALTH NET HEALTH PLAN OF OREGON, INC. </t>
  </si>
  <si>
    <t xml:space="preserve">H6830 </t>
  </si>
  <si>
    <t xml:space="preserve">H6832 </t>
  </si>
  <si>
    <t xml:space="preserve">ALIGN SENIOR CARE MI, LLC </t>
  </si>
  <si>
    <t xml:space="preserve">H6847 </t>
  </si>
  <si>
    <t xml:space="preserve">Mass General Brigham Health Plan, Inc. </t>
  </si>
  <si>
    <t xml:space="preserve">Mass General Brigham Health Plan </t>
  </si>
  <si>
    <t xml:space="preserve">Mass General Brigham Incorporated </t>
  </si>
  <si>
    <t xml:space="preserve">H6851 </t>
  </si>
  <si>
    <t xml:space="preserve">BOSTON MEDICAL CENTER HEALTH PLAN, INC. </t>
  </si>
  <si>
    <t xml:space="preserve">WellSense Health Plan </t>
  </si>
  <si>
    <t xml:space="preserve">BMC Health System, Inc. </t>
  </si>
  <si>
    <t xml:space="preserve">H6852 </t>
  </si>
  <si>
    <t xml:space="preserve">DEVOTED HEALTH PLAN OF PENNSYLVANIA INC </t>
  </si>
  <si>
    <t xml:space="preserve">H6870 </t>
  </si>
  <si>
    <t xml:space="preserve">Superior HealthPlan </t>
  </si>
  <si>
    <t xml:space="preserve">H6874 </t>
  </si>
  <si>
    <t xml:space="preserve">ASPIRUS HEALTH PLAN, INC. </t>
  </si>
  <si>
    <t xml:space="preserve">Aspirus Health Plan </t>
  </si>
  <si>
    <t xml:space="preserve">Aspirus, Inc. </t>
  </si>
  <si>
    <t xml:space="preserve">H6876 </t>
  </si>
  <si>
    <t xml:space="preserve">H6891 </t>
  </si>
  <si>
    <t xml:space="preserve">AMERICAN HEALTH PLAN OF TX, INC. </t>
  </si>
  <si>
    <t xml:space="preserve">American Health Advantage of Texas </t>
  </si>
  <si>
    <t xml:space="preserve">H6898 </t>
  </si>
  <si>
    <t xml:space="preserve">VERMONT BLUE ADVANTAGE, INC. </t>
  </si>
  <si>
    <t xml:space="preserve">Vermont Blue Advantage </t>
  </si>
  <si>
    <t xml:space="preserve">H6910 </t>
  </si>
  <si>
    <t xml:space="preserve">H6959 </t>
  </si>
  <si>
    <t xml:space="preserve">ISNP VENTURES, LLC </t>
  </si>
  <si>
    <t xml:space="preserve">KeyCare Advantage </t>
  </si>
  <si>
    <t xml:space="preserve">ISNP Holdings, LLC </t>
  </si>
  <si>
    <t xml:space="preserve">H6975 </t>
  </si>
  <si>
    <t xml:space="preserve">H6988 </t>
  </si>
  <si>
    <t xml:space="preserve">CENTERS PLAN FOR HEALTHY LIVING, LLC </t>
  </si>
  <si>
    <t xml:space="preserve">Centers Plan for Healthy Living </t>
  </si>
  <si>
    <t xml:space="preserve">Centers Plan for Healthy Living, LLC </t>
  </si>
  <si>
    <t xml:space="preserve">H7006 </t>
  </si>
  <si>
    <t xml:space="preserve">H7020 </t>
  </si>
  <si>
    <t xml:space="preserve">CIGNA HEALTHCARE OF SOUTH CAROLINA, INC. </t>
  </si>
  <si>
    <t xml:space="preserve">H7028 </t>
  </si>
  <si>
    <t xml:space="preserve">DEVOTED HEALTH INSURANCE COMPANY OF SOUTH CAROLINA </t>
  </si>
  <si>
    <t xml:space="preserve">H7063 </t>
  </si>
  <si>
    <t xml:space="preserve">BLUECROSS BLUESHIELD KANSAS SOLUTIONS, INC. </t>
  </si>
  <si>
    <t xml:space="preserve">Blue Cross and Blue Shield of Kansas </t>
  </si>
  <si>
    <t xml:space="preserve">Blue Cross Blue Shield of Kansas </t>
  </si>
  <si>
    <t xml:space="preserve">H7074 </t>
  </si>
  <si>
    <t xml:space="preserve">H7093 </t>
  </si>
  <si>
    <t xml:space="preserve">H7115 </t>
  </si>
  <si>
    <t xml:space="preserve">MEMORIAL HERMANN HEALTH PLAN </t>
  </si>
  <si>
    <t xml:space="preserve">Memorial Hermann Health Plan </t>
  </si>
  <si>
    <t xml:space="preserve">Memorial Hermann Health System </t>
  </si>
  <si>
    <t xml:space="preserve">H7123 </t>
  </si>
  <si>
    <t xml:space="preserve">UPMC HEALTH COVERAGE, INC. </t>
  </si>
  <si>
    <t xml:space="preserve">H7147 </t>
  </si>
  <si>
    <t xml:space="preserve">DEVOTED HEALTH PLAN OF COLORADO INC </t>
  </si>
  <si>
    <t xml:space="preserve">H7149 </t>
  </si>
  <si>
    <t xml:space="preserve">H7151 </t>
  </si>
  <si>
    <t xml:space="preserve">DEVOTED HEALTH PLAN OF ILLINOIS, INC. </t>
  </si>
  <si>
    <t xml:space="preserve">H7163 </t>
  </si>
  <si>
    <t xml:space="preserve">PRIMEWELL HEALTH SERVICES OF MISSISSIPPI, INC. </t>
  </si>
  <si>
    <t xml:space="preserve">H7165 </t>
  </si>
  <si>
    <t xml:space="preserve">BLUECROSS AND BLUESHIELD OF SOUTH CAROLINA </t>
  </si>
  <si>
    <t xml:space="preserve">Blue Cross Blue Shield of South Carolina </t>
  </si>
  <si>
    <t xml:space="preserve">BlueCross BlueShield of South Carolina (BCBSSC) </t>
  </si>
  <si>
    <t xml:space="preserve">H7169 </t>
  </si>
  <si>
    <t xml:space="preserve">BUCKEYE HEALTH PLAN COMMUNITY SOLUTIONS, INC. </t>
  </si>
  <si>
    <t xml:space="preserve">H7172 </t>
  </si>
  <si>
    <t xml:space="preserve">AETNA BETTER HEALTH INC. (OH) </t>
  </si>
  <si>
    <t xml:space="preserve">Aetna Better Health of Ohio, MyCare Ohio </t>
  </si>
  <si>
    <t xml:space="preserve">H7175 </t>
  </si>
  <si>
    <t xml:space="preserve">H7199 </t>
  </si>
  <si>
    <t xml:space="preserve">DEVOTED HEALTH  PLAN OF OREGON </t>
  </si>
  <si>
    <t xml:space="preserve">H7220 </t>
  </si>
  <si>
    <t xml:space="preserve">INDIANA UNIVERSITY HEALTH PLANS NFP, INC. </t>
  </si>
  <si>
    <t xml:space="preserve">Indiana University Health Plans </t>
  </si>
  <si>
    <t xml:space="preserve">Indiana University Health </t>
  </si>
  <si>
    <t xml:space="preserve">H7245 </t>
  </si>
  <si>
    <t xml:space="preserve">PREMERA BLUE CROSS </t>
  </si>
  <si>
    <t xml:space="preserve">Premera Blue Cross Medicare Advantage </t>
  </si>
  <si>
    <t xml:space="preserve">Premera </t>
  </si>
  <si>
    <t xml:space="preserve">H7273 </t>
  </si>
  <si>
    <t xml:space="preserve">BANNER HEALTH INSURANCE GROUP </t>
  </si>
  <si>
    <t xml:space="preserve">H7284 </t>
  </si>
  <si>
    <t xml:space="preserve">HUMANA HEALTH INSURANCE COMPANY OF FLORIDA, INC. </t>
  </si>
  <si>
    <t xml:space="preserve">H7301 </t>
  </si>
  <si>
    <t xml:space="preserve">H7323 </t>
  </si>
  <si>
    <t xml:space="preserve">WELLCARE NATIONAL HEALTH INSURANCE COMPANY </t>
  </si>
  <si>
    <t xml:space="preserve">H7326 </t>
  </si>
  <si>
    <t xml:space="preserve">H7330 </t>
  </si>
  <si>
    <t xml:space="preserve">ZING HEALTH, INC. </t>
  </si>
  <si>
    <t xml:space="preserve">H7360 </t>
  </si>
  <si>
    <t xml:space="preserve">H7379 </t>
  </si>
  <si>
    <t xml:space="preserve">CAREFIRST ADVANTAGE PPO, INC. </t>
  </si>
  <si>
    <t xml:space="preserve">H7389 </t>
  </si>
  <si>
    <t xml:space="preserve">CIGNA HEALTH AND LIFE INSURANCE COMPANY </t>
  </si>
  <si>
    <t xml:space="preserve">H7399 </t>
  </si>
  <si>
    <t xml:space="preserve">CENTENE VENTURE COMPANY ILLINOIS </t>
  </si>
  <si>
    <t xml:space="preserve">H7404 </t>
  </si>
  <si>
    <t xml:space="preserve">H7419 </t>
  </si>
  <si>
    <t xml:space="preserve">TUFTS HEALTH PUBLIC PLANS, INC. </t>
  </si>
  <si>
    <t xml:space="preserve">H7464 </t>
  </si>
  <si>
    <t xml:space="preserve">UNITEDHEALTHCARE OF THE MID-ATLANTIC, INC. </t>
  </si>
  <si>
    <t xml:space="preserve">H7511 </t>
  </si>
  <si>
    <t xml:space="preserve">GOOD SAMARITAN INSURANCE PLAN OF NEBRASKA, INC. </t>
  </si>
  <si>
    <t xml:space="preserve">H7512 </t>
  </si>
  <si>
    <t xml:space="preserve">H7518 </t>
  </si>
  <si>
    <t xml:space="preserve">WELLCARE OF MISSOURI HEALTH INSURANCE COMPANY, INC </t>
  </si>
  <si>
    <t xml:space="preserve">H7522 </t>
  </si>
  <si>
    <t xml:space="preserve">H7524 </t>
  </si>
  <si>
    <t xml:space="preserve">EXCELLUS HEALTH PLAN COMMUNITY CARE LLC </t>
  </si>
  <si>
    <t xml:space="preserve">Excellus Health Plan Community Care LLC </t>
  </si>
  <si>
    <t xml:space="preserve">H7539 </t>
  </si>
  <si>
    <t xml:space="preserve">H7557 </t>
  </si>
  <si>
    <t xml:space="preserve">LONGEVITY HEALTH PLAN OF MICHIGAN, INC. </t>
  </si>
  <si>
    <t xml:space="preserve">H7559 </t>
  </si>
  <si>
    <t xml:space="preserve">Molina Healthcare of Virginia, LLC </t>
  </si>
  <si>
    <t xml:space="preserve">Molina Healthcare of Virginia </t>
  </si>
  <si>
    <t xml:space="preserve">H7598 </t>
  </si>
  <si>
    <t xml:space="preserve">GROUP HEALTH COOPERATIVE OF EAU CLAIRE </t>
  </si>
  <si>
    <t xml:space="preserve">Group Health Cooperative of Eau Claire </t>
  </si>
  <si>
    <t xml:space="preserve">H7605 </t>
  </si>
  <si>
    <t xml:space="preserve">DEVOTED HEALTH PLAN OF TENNESSEE INC </t>
  </si>
  <si>
    <t xml:space="preserve">H7607 </t>
  </si>
  <si>
    <t xml:space="preserve">CLEVER CARE OF GOLDEN STATE, INC. </t>
  </si>
  <si>
    <t xml:space="preserve">Clever Care Health Plan </t>
  </si>
  <si>
    <t xml:space="preserve">Clever Care Health Plan, Inc. </t>
  </si>
  <si>
    <t xml:space="preserve">H7617 </t>
  </si>
  <si>
    <t xml:space="preserve">EMPHESYS INSURANCE COMPANY </t>
  </si>
  <si>
    <t xml:space="preserve">H7621 </t>
  </si>
  <si>
    <t xml:space="preserve">HUMANA HEALTH PLAN OF CALIFORNIA, INC. </t>
  </si>
  <si>
    <t xml:space="preserve">H7646 </t>
  </si>
  <si>
    <t xml:space="preserve">H7670 </t>
  </si>
  <si>
    <t xml:space="preserve">CENTRAL MASS HEALTH, LLC </t>
  </si>
  <si>
    <t xml:space="preserve">Mass Advantage </t>
  </si>
  <si>
    <t xml:space="preserve">Central Mass Health Holding LLC </t>
  </si>
  <si>
    <t xml:space="preserve">H7678 </t>
  </si>
  <si>
    <t xml:space="preserve">MOLINA HEALTHCARE OF TEXAS, INC. </t>
  </si>
  <si>
    <t xml:space="preserve">Molina Healthcare of Texas, Inc. </t>
  </si>
  <si>
    <t xml:space="preserve">H7680 </t>
  </si>
  <si>
    <t xml:space="preserve">PROMINENCE HEALTHFIRST OF TEXAS </t>
  </si>
  <si>
    <t xml:space="preserve">H7746 </t>
  </si>
  <si>
    <t xml:space="preserve">MDWISE, INC </t>
  </si>
  <si>
    <t xml:space="preserve">MDwise Medicare </t>
  </si>
  <si>
    <t xml:space="preserve">H7778 </t>
  </si>
  <si>
    <t xml:space="preserve">H7779 </t>
  </si>
  <si>
    <t xml:space="preserve">AMERICAN HEALTH PLAN, INC. </t>
  </si>
  <si>
    <t xml:space="preserve">American Health Advantage of Tennessee </t>
  </si>
  <si>
    <t xml:space="preserve">H7787 </t>
  </si>
  <si>
    <t xml:space="preserve">H7813 </t>
  </si>
  <si>
    <t xml:space="preserve">ICIRCLE SERVICES OF THE FINGER LAKES, INC. </t>
  </si>
  <si>
    <t xml:space="preserve">iCircle Services of the Finger Lakes, Inc </t>
  </si>
  <si>
    <t xml:space="preserve">CDS Monarch, Inc. </t>
  </si>
  <si>
    <t xml:space="preserve">H7833 </t>
  </si>
  <si>
    <t xml:space="preserve">H7844 </t>
  </si>
  <si>
    <t xml:space="preserve">H7849 </t>
  </si>
  <si>
    <t xml:space="preserve">H7917 </t>
  </si>
  <si>
    <t xml:space="preserve">BLUECROSS BLUESHIELD OF TENNESSEE, INC. </t>
  </si>
  <si>
    <t xml:space="preserve">H7925 </t>
  </si>
  <si>
    <t xml:space="preserve">H7993 </t>
  </si>
  <si>
    <t xml:space="preserve">DEVOTED HEALTH PLAN OF TEXAS, INC. </t>
  </si>
  <si>
    <t xml:space="preserve">H8003 </t>
  </si>
  <si>
    <t xml:space="preserve">H8010 </t>
  </si>
  <si>
    <t xml:space="preserve">CLOVER HMO OF NEW JERSEY INC. </t>
  </si>
  <si>
    <t xml:space="preserve">H8014 </t>
  </si>
  <si>
    <t xml:space="preserve">CLEAR SPRING HEALTH INSURANCE COMPANY </t>
  </si>
  <si>
    <t xml:space="preserve">H8019 </t>
  </si>
  <si>
    <t xml:space="preserve">MEDICA CENTRAL HEALTH PLAN </t>
  </si>
  <si>
    <t xml:space="preserve">H8026 </t>
  </si>
  <si>
    <t xml:space="preserve">H8046 </t>
  </si>
  <si>
    <t xml:space="preserve">MOLINA HEALTHCARE OF ILLINOIS, INC. </t>
  </si>
  <si>
    <t xml:space="preserve">H8064 </t>
  </si>
  <si>
    <t xml:space="preserve">H8067 </t>
  </si>
  <si>
    <t xml:space="preserve">PROVIDER PARTNERS HEALTH PLAN, INC. </t>
  </si>
  <si>
    <t xml:space="preserve">H8070 </t>
  </si>
  <si>
    <t xml:space="preserve">H8093 </t>
  </si>
  <si>
    <t xml:space="preserve">GEORGIA ASSURANCE, INC. </t>
  </si>
  <si>
    <t xml:space="preserve">Georgia Health Advantage </t>
  </si>
  <si>
    <t xml:space="preserve">H8095 </t>
  </si>
  <si>
    <t xml:space="preserve">H8121 </t>
  </si>
  <si>
    <t xml:space="preserve">H8133 </t>
  </si>
  <si>
    <t xml:space="preserve">Blue Cross and Blue Shield of Texas </t>
  </si>
  <si>
    <t xml:space="preserve">H8142 </t>
  </si>
  <si>
    <t xml:space="preserve">SCOTT AND WHITE HEALTH PLAN </t>
  </si>
  <si>
    <t xml:space="preserve">H8145 </t>
  </si>
  <si>
    <t xml:space="preserve">H8166 </t>
  </si>
  <si>
    <t xml:space="preserve">HIGHMARK BCBSD, INC. </t>
  </si>
  <si>
    <t xml:space="preserve">H8173 </t>
  </si>
  <si>
    <t xml:space="preserve">DEVOTED HEALTH PLAN OF ARIZONA, INC. </t>
  </si>
  <si>
    <t xml:space="preserve">H8176 </t>
  </si>
  <si>
    <t xml:space="preserve">MOLINA HEALTHCARE OF SOUTH CAROLINA,INC </t>
  </si>
  <si>
    <t xml:space="preserve">H8181 </t>
  </si>
  <si>
    <t xml:space="preserve">H8189 </t>
  </si>
  <si>
    <t xml:space="preserve">MANAGED HEALTH SERVICES INSURANCE CORP. </t>
  </si>
  <si>
    <t xml:space="preserve">H8197 </t>
  </si>
  <si>
    <t xml:space="preserve">Molina Healthcare of Texas </t>
  </si>
  <si>
    <t xml:space="preserve">H8211 </t>
  </si>
  <si>
    <t xml:space="preserve">H8213 </t>
  </si>
  <si>
    <t xml:space="preserve">FIRST CHOICE VIP CARE PLUS </t>
  </si>
  <si>
    <t xml:space="preserve">H8225 </t>
  </si>
  <si>
    <t xml:space="preserve">CENTENE VENTURE COMPANY FLORIDA </t>
  </si>
  <si>
    <t xml:space="preserve">H8244 </t>
  </si>
  <si>
    <t xml:space="preserve">ALIGNMENT HEALTH PLAN OF NEVADA, INC. </t>
  </si>
  <si>
    <t xml:space="preserve">H8293 </t>
  </si>
  <si>
    <t xml:space="preserve">CLEAR SPRING HEALTH (VA), INC. </t>
  </si>
  <si>
    <t xml:space="preserve">H8298 </t>
  </si>
  <si>
    <t xml:space="preserve">HORIZON HEALTHCARE OF NEW JERSEY, INC. </t>
  </si>
  <si>
    <t xml:space="preserve">Horizon Blue Cross Blue Shield of New Jersey </t>
  </si>
  <si>
    <t xml:space="preserve">Horizon Mutual Holdings, Inc </t>
  </si>
  <si>
    <t xml:space="preserve">H8330 </t>
  </si>
  <si>
    <t xml:space="preserve">H8332 </t>
  </si>
  <si>
    <t xml:space="preserve">AETNA BETTER HEALTH OF KANSAS, INC. </t>
  </si>
  <si>
    <t xml:space="preserve">H8379 </t>
  </si>
  <si>
    <t xml:space="preserve">PRIORITY HEALTH CHOICE, INC. </t>
  </si>
  <si>
    <t xml:space="preserve">H8385 </t>
  </si>
  <si>
    <t xml:space="preserve">Sanford Health Plan </t>
  </si>
  <si>
    <t xml:space="preserve">H8390 </t>
  </si>
  <si>
    <t xml:space="preserve">CARESOURCE GEORGIA CO. </t>
  </si>
  <si>
    <t xml:space="preserve">H8426 </t>
  </si>
  <si>
    <t xml:space="preserve">MOLINA HEALTHCARE OF NEBRASKA INC </t>
  </si>
  <si>
    <t xml:space="preserve">Molina Healthcare of Nebraska </t>
  </si>
  <si>
    <t xml:space="preserve">H8432 </t>
  </si>
  <si>
    <t xml:space="preserve">EMPIRE HEALTHCHOICE HMO, INC. </t>
  </si>
  <si>
    <t xml:space="preserve">H8452 </t>
  </si>
  <si>
    <t xml:space="preserve">CareSource MyCare Ohio </t>
  </si>
  <si>
    <t xml:space="preserve">H8457 </t>
  </si>
  <si>
    <t xml:space="preserve">LONGEVITY HEALTH PLAN OF NEW YORK, INC. </t>
  </si>
  <si>
    <t xml:space="preserve">H8458 </t>
  </si>
  <si>
    <t xml:space="preserve">H8492 </t>
  </si>
  <si>
    <t xml:space="preserve">DIGNITY CARE CORPORATION </t>
  </si>
  <si>
    <t xml:space="preserve">Dignity Health Plan </t>
  </si>
  <si>
    <t xml:space="preserve">CommCare Corporation </t>
  </si>
  <si>
    <t xml:space="preserve">H8547 </t>
  </si>
  <si>
    <t xml:space="preserve">ILLINOIS BLUE CROSS BLUE SHIELD INSURANCE COMPANY </t>
  </si>
  <si>
    <t xml:space="preserve">Blue Cross and Blue Shield of Illinois </t>
  </si>
  <si>
    <t xml:space="preserve">H8552 </t>
  </si>
  <si>
    <t xml:space="preserve">Anthem Blue Cross Life and Health Insurance Co. </t>
  </si>
  <si>
    <t xml:space="preserve">H8553 </t>
  </si>
  <si>
    <t xml:space="preserve">WELLCARE HEALTH INSURANCE OF THE SOUTHWEST, INC. </t>
  </si>
  <si>
    <t xml:space="preserve">H8554 </t>
  </si>
  <si>
    <t xml:space="preserve">H8578 </t>
  </si>
  <si>
    <t xml:space="preserve">H8597 </t>
  </si>
  <si>
    <t xml:space="preserve">AETNA BETTER HEALTH OF TEXAS INC. </t>
  </si>
  <si>
    <t xml:space="preserve">H8604 </t>
  </si>
  <si>
    <t xml:space="preserve">THP INSURANCE COMPANY </t>
  </si>
  <si>
    <t xml:space="preserve">H8634 </t>
  </si>
  <si>
    <t xml:space="preserve">H8649 </t>
  </si>
  <si>
    <t xml:space="preserve">AETNA HEALTH OF UTAH INC </t>
  </si>
  <si>
    <t xml:space="preserve">H8711 </t>
  </si>
  <si>
    <t xml:space="preserve">WELLCARE HEALTH INSURANCE COMPANY OF NEW JERSEY </t>
  </si>
  <si>
    <t xml:space="preserve">H8764 </t>
  </si>
  <si>
    <t xml:space="preserve">ASPIRE HEALTH PLAN </t>
  </si>
  <si>
    <t xml:space="preserve">Aspire Health </t>
  </si>
  <si>
    <t xml:space="preserve">Montage Health </t>
  </si>
  <si>
    <t xml:space="preserve">H8768 </t>
  </si>
  <si>
    <t xml:space="preserve">H8783 </t>
  </si>
  <si>
    <t xml:space="preserve">H8786 </t>
  </si>
  <si>
    <t xml:space="preserve">Amerigroup STAR+PLUS MMP </t>
  </si>
  <si>
    <t xml:space="preserve">H8794 </t>
  </si>
  <si>
    <t xml:space="preserve">H8797 </t>
  </si>
  <si>
    <t xml:space="preserve">PERENNIAL ADVANTAGE OF OHIO, INC. </t>
  </si>
  <si>
    <t xml:space="preserve">H8845 </t>
  </si>
  <si>
    <t xml:space="preserve">MOLINA HEALTHCARE OF ARIZONA, INC. </t>
  </si>
  <si>
    <t xml:space="preserve">Molina Healthcare of Arizona </t>
  </si>
  <si>
    <t xml:space="preserve">H8849 </t>
  </si>
  <si>
    <t xml:space="preserve">AMERIGROUP INSURANCE COMPANY </t>
  </si>
  <si>
    <t xml:space="preserve">H8854 </t>
  </si>
  <si>
    <t xml:space="preserve">CareFirst Advantage DSNP, Inc. </t>
  </si>
  <si>
    <t xml:space="preserve">H8889 </t>
  </si>
  <si>
    <t xml:space="preserve">H8894 </t>
  </si>
  <si>
    <t xml:space="preserve">Inland Empire Health Plan </t>
  </si>
  <si>
    <t xml:space="preserve">IEHP DualChoice </t>
  </si>
  <si>
    <t xml:space="preserve">INLAND EMPIRE HEALTH PLAN </t>
  </si>
  <si>
    <t xml:space="preserve">H8902 </t>
  </si>
  <si>
    <t xml:space="preserve">SCAN HEALTH PLAN TEXAS, INC. </t>
  </si>
  <si>
    <t xml:space="preserve">H8908 </t>
  </si>
  <si>
    <t xml:space="preserve">HUMANA MEDICAL PLAN OF MICHIGAN, INC. </t>
  </si>
  <si>
    <t xml:space="preserve">H8928 </t>
  </si>
  <si>
    <t xml:space="preserve">FALLON COMMUNITY HEALTH PLAN </t>
  </si>
  <si>
    <t xml:space="preserve">Fallon Health </t>
  </si>
  <si>
    <t xml:space="preserve">Fallon Community Health Plan, Inc. </t>
  </si>
  <si>
    <t xml:space="preserve">H8947 </t>
  </si>
  <si>
    <t xml:space="preserve">PEAK HEALTH INSURANCE CORPORATION </t>
  </si>
  <si>
    <t xml:space="preserve">Peak Health </t>
  </si>
  <si>
    <t xml:space="preserve">West Virginia United Health System, Inc. </t>
  </si>
  <si>
    <t xml:space="preserve">H8967 </t>
  </si>
  <si>
    <t xml:space="preserve">H8998 </t>
  </si>
  <si>
    <t xml:space="preserve">H9001 </t>
  </si>
  <si>
    <t xml:space="preserve">H9003 </t>
  </si>
  <si>
    <t xml:space="preserve">KAISER FOUNDATION HP OF THE N W </t>
  </si>
  <si>
    <t xml:space="preserve">H9042 </t>
  </si>
  <si>
    <t xml:space="preserve">H9047 </t>
  </si>
  <si>
    <t xml:space="preserve">PROVIDENCE HEALTH ASSURANCE </t>
  </si>
  <si>
    <t xml:space="preserve">Providence Medicare Advantage Plans </t>
  </si>
  <si>
    <t xml:space="preserve">Providence St Joseph Health </t>
  </si>
  <si>
    <t xml:space="preserve">H9065 </t>
  </si>
  <si>
    <t xml:space="preserve">AMH HEALTH, LLC </t>
  </si>
  <si>
    <t xml:space="preserve">AMH Health </t>
  </si>
  <si>
    <t xml:space="preserve">H9066 </t>
  </si>
  <si>
    <t xml:space="preserve">VISITING NURSE ASSOCIATION OF CENTRAL NEW YORK </t>
  </si>
  <si>
    <t xml:space="preserve">Nascentia Health Plus </t>
  </si>
  <si>
    <t xml:space="preserve">H9096 </t>
  </si>
  <si>
    <t xml:space="preserve">Dean Advantage </t>
  </si>
  <si>
    <t xml:space="preserve">H9104 </t>
  </si>
  <si>
    <t xml:space="preserve">H9147 </t>
  </si>
  <si>
    <t xml:space="preserve">BLUE CROSS AND BLUE SHIELD OF NC SENIOR HEALTH </t>
  </si>
  <si>
    <t xml:space="preserve">H9153 </t>
  </si>
  <si>
    <t xml:space="preserve">WEST VIRGINIA SENIOR ADVANTAGE, INC. </t>
  </si>
  <si>
    <t xml:space="preserve">West Virginia Senior Advantage </t>
  </si>
  <si>
    <t xml:space="preserve">H9179 </t>
  </si>
  <si>
    <t xml:space="preserve">TRINITY HEALTH PLAN OF MICHIGAN INC </t>
  </si>
  <si>
    <t xml:space="preserve">Trinity Health Plan of Michigan </t>
  </si>
  <si>
    <t xml:space="preserve">H9191 </t>
  </si>
  <si>
    <t xml:space="preserve">PROVIDER PARTNERS HEALTH PLAN OF MISSOURI, INC. </t>
  </si>
  <si>
    <t xml:space="preserve">H9207 </t>
  </si>
  <si>
    <t xml:space="preserve">HEALTH PARTNERS PLANS, INC. </t>
  </si>
  <si>
    <t xml:space="preserve">Jefferson Health Plans </t>
  </si>
  <si>
    <t xml:space="preserve">H9219 </t>
  </si>
  <si>
    <t xml:space="preserve">AMH HEALTH PLANS OF MAINE, INC. </t>
  </si>
  <si>
    <t xml:space="preserve">H9231 </t>
  </si>
  <si>
    <t xml:space="preserve">DEVOTED HEALTH INSURANCE COMPANY OF TENNESSEE INC </t>
  </si>
  <si>
    <t xml:space="preserve">H9239 </t>
  </si>
  <si>
    <t xml:space="preserve">H9258 </t>
  </si>
  <si>
    <t xml:space="preserve">H9276 </t>
  </si>
  <si>
    <t xml:space="preserve">SUNSHINE HEALTH COMMUNITY SOLUTIONS, INC. </t>
  </si>
  <si>
    <t xml:space="preserve">H9306 </t>
  </si>
  <si>
    <t xml:space="preserve">ALTERWOOD ADVANTAGE, INC. </t>
  </si>
  <si>
    <t xml:space="preserve">Alterwood Advantage </t>
  </si>
  <si>
    <t xml:space="preserve">Alterwood Health, Inc. </t>
  </si>
  <si>
    <t xml:space="preserve">H9335 </t>
  </si>
  <si>
    <t xml:space="preserve">WELLCARE HEALTH PLANS OF MISSOURI, INC. </t>
  </si>
  <si>
    <t xml:space="preserve">H9357 </t>
  </si>
  <si>
    <t xml:space="preserve">H9364 </t>
  </si>
  <si>
    <t xml:space="preserve">WELLCARE OF MAINE, INC. </t>
  </si>
  <si>
    <t xml:space="preserve">H9387 </t>
  </si>
  <si>
    <t xml:space="preserve">H9403 </t>
  </si>
  <si>
    <t xml:space="preserve">H9412 </t>
  </si>
  <si>
    <t xml:space="preserve">GEISINGER QUALITY OPTIONS, INC. </t>
  </si>
  <si>
    <t xml:space="preserve">H9414 </t>
  </si>
  <si>
    <t xml:space="preserve">Commonwealth Care Alliance Massachusetts, LLC. </t>
  </si>
  <si>
    <t xml:space="preserve">H9428 </t>
  </si>
  <si>
    <t xml:space="preserve">WELLCARE HEALTH INSURANCE OF TENNESSEE, INC. </t>
  </si>
  <si>
    <t xml:space="preserve">H9431 </t>
  </si>
  <si>
    <t xml:space="preserve">FIRST HEALTH LIFE &amp; HEALTH INSURANCE COMPANY </t>
  </si>
  <si>
    <t xml:space="preserve">H9460 </t>
  </si>
  <si>
    <t xml:space="preserve">CIGNA HEALTHCARE OF ST LOUIS, INC. </t>
  </si>
  <si>
    <t xml:space="preserve">H9469 </t>
  </si>
  <si>
    <t xml:space="preserve">UNICARE LIFE AND HEALTH INSURANCE COMPANY </t>
  </si>
  <si>
    <t xml:space="preserve">Simply Healthcare </t>
  </si>
  <si>
    <t xml:space="preserve">H9485 </t>
  </si>
  <si>
    <t xml:space="preserve">H9489 </t>
  </si>
  <si>
    <t xml:space="preserve">H9525 </t>
  </si>
  <si>
    <t xml:space="preserve">COMPCARE HEALTH SERVICES INSURANCE CORPORATION </t>
  </si>
  <si>
    <t xml:space="preserve">H9545 </t>
  </si>
  <si>
    <t xml:space="preserve">MOLINA HEALTHCARE OF INDIANA INC </t>
  </si>
  <si>
    <t xml:space="preserve">Molina Healthcare of Indiana </t>
  </si>
  <si>
    <t xml:space="preserve">H9572 </t>
  </si>
  <si>
    <t xml:space="preserve">BCBS OF MICHIGAN MUTUAL INSURANCE COMPANY </t>
  </si>
  <si>
    <t xml:space="preserve">Blue Cross Blue Shield of Michigan </t>
  </si>
  <si>
    <t xml:space="preserve">H9576 </t>
  </si>
  <si>
    <t xml:space="preserve">NEIGHBORHOOD HEALTH PLAN OF RHODE ISLAND </t>
  </si>
  <si>
    <t xml:space="preserve">H9585 </t>
  </si>
  <si>
    <t xml:space="preserve">H9589 </t>
  </si>
  <si>
    <t xml:space="preserve">H9590 </t>
  </si>
  <si>
    <t xml:space="preserve">LONGEVITY HEALTH PLAN OF ILLINOIS, INC. </t>
  </si>
  <si>
    <t xml:space="preserve">Longevity Health </t>
  </si>
  <si>
    <t xml:space="preserve">H9614 </t>
  </si>
  <si>
    <t xml:space="preserve">ALIGNMENT HEALTH INSURANCE COMPANY OF ARIZONA, INC </t>
  </si>
  <si>
    <t xml:space="preserve">H9615 </t>
  </si>
  <si>
    <t xml:space="preserve">H9630 </t>
  </si>
  <si>
    <t xml:space="preserve">ARKANSAS HEALTH AND WELLNESS HEALTH PLAN, INC </t>
  </si>
  <si>
    <t xml:space="preserve">H9656 </t>
  </si>
  <si>
    <t xml:space="preserve">H9662 </t>
  </si>
  <si>
    <t xml:space="preserve">CIGNA HEALTHCARE OF CALIFORNIA, INC. </t>
  </si>
  <si>
    <t xml:space="preserve">Cigna </t>
  </si>
  <si>
    <t xml:space="preserve">H9678 </t>
  </si>
  <si>
    <t xml:space="preserve">HEALTHFIRST INSURANCE COMPANY, INC. </t>
  </si>
  <si>
    <t xml:space="preserve">H9686 </t>
  </si>
  <si>
    <t xml:space="preserve">H9690 </t>
  </si>
  <si>
    <t xml:space="preserve">AMERICAN HEALTH PLAN OF INDIANA INC </t>
  </si>
  <si>
    <t xml:space="preserve">American Health Advantage of Indiana </t>
  </si>
  <si>
    <t xml:space="preserve">H9699 </t>
  </si>
  <si>
    <t xml:space="preserve">HMO PARTNERS, INC. </t>
  </si>
  <si>
    <t xml:space="preserve">H9706 </t>
  </si>
  <si>
    <t xml:space="preserve">H9712 </t>
  </si>
  <si>
    <t xml:space="preserve">HAP EMPOWERED HEALTH PLAN, INC. </t>
  </si>
  <si>
    <t xml:space="preserve">HAP Empowered MI Health Link </t>
  </si>
  <si>
    <t xml:space="preserve">H9725 </t>
  </si>
  <si>
    <t xml:space="preserve">CIGNA HEALTHCARE OF NORTH CAROLINA, INC. </t>
  </si>
  <si>
    <t xml:space="preserve">H9730 </t>
  </si>
  <si>
    <t xml:space="preserve">H9761 </t>
  </si>
  <si>
    <t xml:space="preserve">H9763 </t>
  </si>
  <si>
    <t xml:space="preserve">OCHSNER HEALTH PLAN, INC. </t>
  </si>
  <si>
    <t xml:space="preserve">Ochsner Health Plan </t>
  </si>
  <si>
    <t xml:space="preserve">Ochsner Clinic Foundation </t>
  </si>
  <si>
    <t xml:space="preserve">H9808 </t>
  </si>
  <si>
    <t xml:space="preserve">H9811 </t>
  </si>
  <si>
    <t xml:space="preserve">MAGNOLIA HEALTH PLAN, INC. </t>
  </si>
  <si>
    <t xml:space="preserve">H9826 </t>
  </si>
  <si>
    <t xml:space="preserve">COMMUNITY HEALTH CHOICE TEXAS, INC. </t>
  </si>
  <si>
    <t xml:space="preserve">Community Health Choice </t>
  </si>
  <si>
    <t xml:space="preserve">Harris County Hospital District </t>
  </si>
  <si>
    <t xml:space="preserve">H9827 </t>
  </si>
  <si>
    <t xml:space="preserve">MOUNT CARMEL HEALTH PLAN OF NEW YORK, INC. </t>
  </si>
  <si>
    <t xml:space="preserve">H9834 </t>
  </si>
  <si>
    <t xml:space="preserve">QUARTZ HEALTH PLAN MN CORPORATION </t>
  </si>
  <si>
    <t xml:space="preserve">H9861 </t>
  </si>
  <si>
    <t xml:space="preserve">CCA HEALTH MICHIGAN, INC. </t>
  </si>
  <si>
    <t xml:space="preserve">CCA Health Michigan </t>
  </si>
  <si>
    <t xml:space="preserve">H9869 </t>
  </si>
  <si>
    <t xml:space="preserve">PARTNERS HEALTH PLAN, INC. </t>
  </si>
  <si>
    <t xml:space="preserve">Partners Health Plan </t>
  </si>
  <si>
    <t xml:space="preserve">PHSI, Inc. </t>
  </si>
  <si>
    <t xml:space="preserve">H9876 </t>
  </si>
  <si>
    <t xml:space="preserve">H9884 </t>
  </si>
  <si>
    <t xml:space="preserve">DEVOTED HEALTH INSURANCE COMPANY </t>
  </si>
  <si>
    <t xml:space="preserve">H9888 </t>
  </si>
  <si>
    <t xml:space="preserve">DEVOTED HEALTH INSURANCE COMPANY OF ALABAMA INC </t>
  </si>
  <si>
    <t xml:space="preserve">H9900 </t>
  </si>
  <si>
    <t xml:space="preserve">WELLCARE OF OKLAHOMA, INC. </t>
  </si>
  <si>
    <t xml:space="preserve">H9904 </t>
  </si>
  <si>
    <t xml:space="preserve">H9907 </t>
  </si>
  <si>
    <t xml:space="preserve">H9909 </t>
  </si>
  <si>
    <t xml:space="preserve">AMERICAN HEALTH PLAN OF MS, INC. </t>
  </si>
  <si>
    <t xml:space="preserve">American Health Advantage of MS </t>
  </si>
  <si>
    <t xml:space="preserve">H9917 </t>
  </si>
  <si>
    <t xml:space="preserve">ALIGN SENIOR CARE FLORIDA, INC. </t>
  </si>
  <si>
    <t xml:space="preserve">H9940 </t>
  </si>
  <si>
    <t xml:space="preserve">LONGEVITY HEALTH PLAN OF MASSACHUSETTS INC </t>
  </si>
  <si>
    <t xml:space="preserve">Longevity Health Plan of Massachusetts </t>
  </si>
  <si>
    <t xml:space="preserve">H9942 </t>
  </si>
  <si>
    <t xml:space="preserve">LONGEVITY HEALTH PLAN OF NEW JERSEY INSURANCE COMP </t>
  </si>
  <si>
    <t xml:space="preserve">H9943 </t>
  </si>
  <si>
    <t xml:space="preserve">ALIGNMENT HEALTH PLAN OF FLORIDA INC </t>
  </si>
  <si>
    <t xml:space="preserve">H9946 </t>
  </si>
  <si>
    <t xml:space="preserve">Shared Health Dual Freedom </t>
  </si>
  <si>
    <t xml:space="preserve">H9952 </t>
  </si>
  <si>
    <t xml:space="preserve">H9955 </t>
  </si>
  <si>
    <t xml:space="preserve">H9976 </t>
  </si>
  <si>
    <t xml:space="preserve">H9986 </t>
  </si>
  <si>
    <t xml:space="preserve">HPMP OF FLORIDA, INC. </t>
  </si>
  <si>
    <t xml:space="preserve">Florida Complete Care </t>
  </si>
  <si>
    <t xml:space="preserve">Independent Living Systems, LLC </t>
  </si>
  <si>
    <t xml:space="preserve">R0110 </t>
  </si>
  <si>
    <t xml:space="preserve">Regional CCP </t>
  </si>
  <si>
    <t xml:space="preserve">R0759 </t>
  </si>
  <si>
    <t xml:space="preserve">R0865 </t>
  </si>
  <si>
    <t xml:space="preserve">R0923 </t>
  </si>
  <si>
    <t xml:space="preserve">R1390 </t>
  </si>
  <si>
    <t xml:space="preserve">R1532 </t>
  </si>
  <si>
    <t xml:space="preserve">R2604 </t>
  </si>
  <si>
    <t xml:space="preserve">R3175 </t>
  </si>
  <si>
    <t xml:space="preserve">R3332 </t>
  </si>
  <si>
    <t xml:space="preserve">R3392 </t>
  </si>
  <si>
    <t xml:space="preserve">R3444 </t>
  </si>
  <si>
    <t xml:space="preserve">R3887 </t>
  </si>
  <si>
    <t xml:space="preserve">R4182 </t>
  </si>
  <si>
    <t xml:space="preserve">R4487 </t>
  </si>
  <si>
    <t xml:space="preserve">R4845 </t>
  </si>
  <si>
    <t xml:space="preserve">R5329 </t>
  </si>
  <si>
    <t xml:space="preserve">R5342 </t>
  </si>
  <si>
    <t xml:space="preserve">R5361 </t>
  </si>
  <si>
    <t xml:space="preserve">R5495 </t>
  </si>
  <si>
    <t xml:space="preserve">R5826 </t>
  </si>
  <si>
    <t xml:space="preserve">R5941 </t>
  </si>
  <si>
    <t xml:space="preserve">R6694 </t>
  </si>
  <si>
    <t xml:space="preserve">R6801 </t>
  </si>
  <si>
    <t xml:space="preserve">R7220 </t>
  </si>
  <si>
    <t xml:space="preserve">R7315 </t>
  </si>
  <si>
    <t xml:space="preserve">R7444 </t>
  </si>
  <si>
    <t xml:space="preserve">S0156 </t>
  </si>
  <si>
    <t xml:space="preserve">PDP </t>
  </si>
  <si>
    <t xml:space="preserve">S0586 </t>
  </si>
  <si>
    <t xml:space="preserve">MVP Health Care </t>
  </si>
  <si>
    <t xml:space="preserve">S0655 </t>
  </si>
  <si>
    <t xml:space="preserve">TUFTS INSURANCE COMPANY </t>
  </si>
  <si>
    <t xml:space="preserve">S1030 </t>
  </si>
  <si>
    <t xml:space="preserve">BCBS OF ALABAMA &amp; UTIC INSURANCE COMPANY </t>
  </si>
  <si>
    <t xml:space="preserve">BlueRx (PDP) </t>
  </si>
  <si>
    <t xml:space="preserve">S1140 </t>
  </si>
  <si>
    <t xml:space="preserve">S1822 </t>
  </si>
  <si>
    <t xml:space="preserve">S2135 </t>
  </si>
  <si>
    <t xml:space="preserve">BLUE CROSS BLUE SHIELD ASSOCIATION </t>
  </si>
  <si>
    <t xml:space="preserve">Blue Cross Blue Shield Association </t>
  </si>
  <si>
    <t xml:space="preserve">BlueCross BlueShield Association, Federal Employee </t>
  </si>
  <si>
    <t xml:space="preserve">S2465 </t>
  </si>
  <si>
    <t xml:space="preserve">Optima Medicare </t>
  </si>
  <si>
    <t xml:space="preserve">S2468 </t>
  </si>
  <si>
    <t xml:space="preserve">S2668 </t>
  </si>
  <si>
    <t xml:space="preserve">MEMBERS HEALTH INSURANCE COMPANY </t>
  </si>
  <si>
    <t xml:space="preserve">S2874 </t>
  </si>
  <si>
    <t xml:space="preserve">S2893 </t>
  </si>
  <si>
    <t xml:space="preserve">ANTHEM INSURANCE CO. &amp; BCBSMA &amp; BCBSRI &amp; BCBSVT </t>
  </si>
  <si>
    <t xml:space="preserve">Blue MedicareRx </t>
  </si>
  <si>
    <t xml:space="preserve">Elevance Health, Inc. &amp; BCBSMA &amp; BCBSRI &amp; BCBSVT </t>
  </si>
  <si>
    <t xml:space="preserve">S3285 </t>
  </si>
  <si>
    <t xml:space="preserve">MG INSURANCE COMPANY </t>
  </si>
  <si>
    <t xml:space="preserve">MG Insurance Company </t>
  </si>
  <si>
    <t xml:space="preserve">MedImpact Holdings, Inc. </t>
  </si>
  <si>
    <t xml:space="preserve">S3389 </t>
  </si>
  <si>
    <t xml:space="preserve">UPMC HEALTH BENEFITS, INC. </t>
  </si>
  <si>
    <t xml:space="preserve">UPMC Health Plan </t>
  </si>
  <si>
    <t xml:space="preserve">S3521 </t>
  </si>
  <si>
    <t xml:space="preserve">S3875 </t>
  </si>
  <si>
    <t xml:space="preserve">GRANITE ALLIANCE INSURANCE COMPANY </t>
  </si>
  <si>
    <t xml:space="preserve">Granite Alliance </t>
  </si>
  <si>
    <t xml:space="preserve">Prime Therapeutics, LLC. </t>
  </si>
  <si>
    <t xml:space="preserve">S3994 </t>
  </si>
  <si>
    <t xml:space="preserve">HAWAII MEDICAL SERVICE ASSOCIATION (HMSA) </t>
  </si>
  <si>
    <t xml:space="preserve">HMSAs Medicare Rx Plan </t>
  </si>
  <si>
    <t xml:space="preserve">S4219 </t>
  </si>
  <si>
    <t xml:space="preserve">HEALTH ALLIANCE MEDICAL PLANS </t>
  </si>
  <si>
    <t xml:space="preserve">Health Alliance Medicare Prescription Plan </t>
  </si>
  <si>
    <t xml:space="preserve">S4501 </t>
  </si>
  <si>
    <t xml:space="preserve">Pharmacy Benefit Dimensions PDP </t>
  </si>
  <si>
    <t xml:space="preserve">S4802 </t>
  </si>
  <si>
    <t xml:space="preserve">WELLCARE PRESCRIPTION INSURANCE, INC. </t>
  </si>
  <si>
    <t xml:space="preserve">S5450 </t>
  </si>
  <si>
    <t xml:space="preserve">SECURITYCARE OF TENNESSEE, INC. </t>
  </si>
  <si>
    <t xml:space="preserve">BlueScripts </t>
  </si>
  <si>
    <t xml:space="preserve">S5540 </t>
  </si>
  <si>
    <t xml:space="preserve">S5552 </t>
  </si>
  <si>
    <t xml:space="preserve">S5584 </t>
  </si>
  <si>
    <t xml:space="preserve">S5588 </t>
  </si>
  <si>
    <t xml:space="preserve">Paramount Prescription Drug Plan </t>
  </si>
  <si>
    <t xml:space="preserve">S5593 </t>
  </si>
  <si>
    <t xml:space="preserve">HM HEALTH INSURANCE COMPANY </t>
  </si>
  <si>
    <t xml:space="preserve">Highmark Blue Shield </t>
  </si>
  <si>
    <t xml:space="preserve">S5596 </t>
  </si>
  <si>
    <t xml:space="preserve">Anthem / Anthem or Blue KC in Missouri </t>
  </si>
  <si>
    <t xml:space="preserve">S5601 </t>
  </si>
  <si>
    <t xml:space="preserve">S5609 </t>
  </si>
  <si>
    <t xml:space="preserve">S5617 </t>
  </si>
  <si>
    <t xml:space="preserve">S5660 </t>
  </si>
  <si>
    <t xml:space="preserve">MEDCO CONTAINMENT LIFE AND MEDCO CONTAINMENT NY </t>
  </si>
  <si>
    <t xml:space="preserve">Express Scripts Medicare </t>
  </si>
  <si>
    <t xml:space="preserve">S5715 </t>
  </si>
  <si>
    <t xml:space="preserve">Blue Cross and Blue Shield of IL, NM, OK, TX </t>
  </si>
  <si>
    <t xml:space="preserve">S5726 </t>
  </si>
  <si>
    <t xml:space="preserve">BLUE CROSS AND BLUE SHIELD OF KANSAS </t>
  </si>
  <si>
    <t xml:space="preserve">Blue Cross and Blue Shield of Kansas or Blue KC </t>
  </si>
  <si>
    <t xml:space="preserve">S5743 </t>
  </si>
  <si>
    <t xml:space="preserve">WELLMARK  IA &amp; SD, &amp; BCBS MN, MT, NE, ND,&amp; WY </t>
  </si>
  <si>
    <t xml:space="preserve">MedicareBlue Rx </t>
  </si>
  <si>
    <t xml:space="preserve">BCBS MN, MT, NE, ND, WY, Wellmark IA and SD </t>
  </si>
  <si>
    <t xml:space="preserve">S5795 </t>
  </si>
  <si>
    <t xml:space="preserve">S5805 </t>
  </si>
  <si>
    <t xml:space="preserve">UNITEDHEALTHCARE INSURANCE COMPANY OF NEW YORK </t>
  </si>
  <si>
    <t xml:space="preserve">S5820 </t>
  </si>
  <si>
    <t xml:space="preserve">S5857 </t>
  </si>
  <si>
    <t xml:space="preserve">PRIORITY HEALTH INSURANCE COMPANY </t>
  </si>
  <si>
    <t xml:space="preserve">S5877 </t>
  </si>
  <si>
    <t xml:space="preserve">EDUCATORS MUTUAL INSURANCE ASSOCIATION </t>
  </si>
  <si>
    <t xml:space="preserve">EMI Health </t>
  </si>
  <si>
    <t xml:space="preserve">Educators Mutual Insurance Association </t>
  </si>
  <si>
    <t xml:space="preserve">S5884 </t>
  </si>
  <si>
    <t xml:space="preserve">S5904 </t>
  </si>
  <si>
    <t xml:space="preserve">S5916 </t>
  </si>
  <si>
    <t xml:space="preserve">REGENCE BLUESHIELD OF IDAHO AND REGENCE BC BS UTAH </t>
  </si>
  <si>
    <t xml:space="preserve">Regence BlueShield of Idaho and Regence BC BS Utah </t>
  </si>
  <si>
    <t xml:space="preserve">S5921 </t>
  </si>
  <si>
    <t xml:space="preserve">UNITEDHEALTHCARE INS. CO. &amp; UHC INS. CO. OF NY </t>
  </si>
  <si>
    <t xml:space="preserve">S5953 </t>
  </si>
  <si>
    <t xml:space="preserve">S5960 </t>
  </si>
  <si>
    <t xml:space="preserve">UNICARE LIFE &amp; HEALTH INSURANCE COMPANY </t>
  </si>
  <si>
    <t xml:space="preserve">UniCare </t>
  </si>
  <si>
    <t xml:space="preserve">S5966 </t>
  </si>
  <si>
    <t xml:space="preserve">EMBLEMHEALTH PLAN, INC </t>
  </si>
  <si>
    <t xml:space="preserve">S5975 </t>
  </si>
  <si>
    <t xml:space="preserve">S5993 </t>
  </si>
  <si>
    <t xml:space="preserve">HORIZON INSURANCE COMPANY </t>
  </si>
  <si>
    <t xml:space="preserve">S6506 </t>
  </si>
  <si>
    <t xml:space="preserve">S6875 </t>
  </si>
  <si>
    <t xml:space="preserve">S6946 </t>
  </si>
  <si>
    <t xml:space="preserve">S7126 </t>
  </si>
  <si>
    <t xml:space="preserve">OMAHA HEALTH INSURANCE COMPANY </t>
  </si>
  <si>
    <t xml:space="preserve">Mutual of Omaha Rx </t>
  </si>
  <si>
    <t xml:space="preserve">Mutual of Omaha Insurance Company </t>
  </si>
  <si>
    <t xml:space="preserve">S7694 </t>
  </si>
  <si>
    <t xml:space="preserve">ELIXIR INSURANCE COMPANY </t>
  </si>
  <si>
    <t xml:space="preserve">Elixir Insurance </t>
  </si>
  <si>
    <t xml:space="preserve">Rite Aid Corporation </t>
  </si>
  <si>
    <t xml:space="preserve">S8067 </t>
  </si>
  <si>
    <t xml:space="preserve">Avalon Insurance Company </t>
  </si>
  <si>
    <t xml:space="preserve">S8841 </t>
  </si>
  <si>
    <t xml:space="preserve">OPTUM INSURANCE OF OHIO, INC. </t>
  </si>
  <si>
    <t xml:space="preserve">Optum Insurance of Ohio, Inc. </t>
  </si>
  <si>
    <t xml:space="preserve">S9409 </t>
  </si>
  <si>
    <t xml:space="preserve">S9701 </t>
  </si>
  <si>
    <t xml:space="preserve">DEAN HEALTH INSURANCE, INC. </t>
  </si>
  <si>
    <t xml:space="preserve">Navitus MedicareRx </t>
  </si>
  <si>
    <t xml:space="preserve">S9854 </t>
  </si>
  <si>
    <t>July 2024 Rating</t>
  </si>
  <si>
    <t>Original October Rating</t>
  </si>
  <si>
    <t>Change</t>
  </si>
  <si>
    <t>CMS July 2024 Ovearll Star Ratings vs October "pre Guardrail" Ratings</t>
  </si>
  <si>
    <t>www.BaltimoreHealthAnalytics.com</t>
  </si>
  <si>
    <t>Row Labels</t>
  </si>
  <si>
    <t>Grand Total</t>
  </si>
  <si>
    <t>Count of Contract Number</t>
  </si>
  <si>
    <t>(blank)</t>
  </si>
  <si>
    <t>Column Labels</t>
  </si>
  <si>
    <t>Origianl</t>
  </si>
  <si>
    <t>NEW</t>
  </si>
  <si>
    <t>(Multiple Items)</t>
  </si>
  <si>
    <t>Count of Organization Marketing Name</t>
  </si>
  <si>
    <t>Total</t>
  </si>
  <si>
    <t>July Revision</t>
  </si>
  <si>
    <t>Running Total</t>
  </si>
  <si>
    <t>Percent</t>
  </si>
  <si>
    <t>Count</t>
  </si>
  <si>
    <t>Pct</t>
  </si>
  <si>
    <t>Stars</t>
  </si>
  <si>
    <t>Original Release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</si>
</sst>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5" tint="-0.499984740745262"/>
      <name val="Aptos Narrow"/>
      <family val="2"/>
      <scheme val="minor"/>
    </font>
    <font>
      <sz val="11"/>
      <color theme="6" tint="-0.49998474074526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6" tint="-0.499984740745262"/>
      <name val="Aptos Narrow"/>
      <family val="2"/>
      <scheme val="minor"/>
    </font>
    <font>
      <b/>
      <sz val="11"/>
      <color theme="5" tint="-0.499984740745262"/>
      <name val="Aptos Narrow"/>
      <family val="2"/>
      <scheme val="minor"/>
    </font>
    <font>
      <b/>
      <sz val="18"/>
      <color theme="4"/>
      <name val="Aptos Narrow"/>
      <family val="2"/>
      <scheme val="minor"/>
    </font>
    <font>
      <b/>
      <u/>
      <sz val="11"/>
      <color theme="1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18" fillId="0" borderId="0" xfId="0" applyFont="1"/>
    <xf numFmtId="0" fontId="19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42" applyFont="1"/>
    <xf numFmtId="0" fontId="0" fillId="0" borderId="0" xfId="0" pivotButton="1"/>
    <xf numFmtId="0" fontId="0" fillId="0" borderId="0" xfId="0" applyAlignment="1">
      <alignment horizontal="left"/>
    </xf>
    <xf numFmtId="0" fontId="16" fillId="33" borderId="10" xfId="0" applyFont="1" applyFill="1" applyBorder="1"/>
    <xf numFmtId="0" fontId="19" fillId="34" borderId="0" xfId="0" applyFont="1" applyFill="1"/>
    <xf numFmtId="0" fontId="19" fillId="35" borderId="0" xfId="0" applyFont="1" applyFill="1"/>
    <xf numFmtId="0" fontId="19" fillId="36" borderId="0" xfId="0" applyFont="1" applyFill="1"/>
    <xf numFmtId="0" fontId="0" fillId="0" borderId="0" xfId="0" applyNumberFormat="1"/>
    <xf numFmtId="0" fontId="0" fillId="37" borderId="0" xfId="0" applyNumberFormat="1" applyFill="1"/>
    <xf numFmtId="0" fontId="16" fillId="0" borderId="0" xfId="0" applyFont="1"/>
    <xf numFmtId="164" fontId="0" fillId="0" borderId="11" xfId="43" applyNumberFormat="1" applyFont="1" applyBorder="1"/>
    <xf numFmtId="0" fontId="0" fillId="0" borderId="11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3" xfId="0" applyNumberFormat="1" applyBorder="1"/>
    <xf numFmtId="0" fontId="0" fillId="0" borderId="14" xfId="0" applyBorder="1"/>
    <xf numFmtId="0" fontId="0" fillId="0" borderId="15" xfId="0" applyNumberFormat="1" applyBorder="1"/>
    <xf numFmtId="0" fontId="0" fillId="0" borderId="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right"/>
    </xf>
    <xf numFmtId="0" fontId="0" fillId="0" borderId="13" xfId="0" applyBorder="1"/>
    <xf numFmtId="164" fontId="0" fillId="0" borderId="19" xfId="0" applyNumberFormat="1" applyBorder="1"/>
    <xf numFmtId="0" fontId="0" fillId="0" borderId="15" xfId="0" applyBorder="1"/>
    <xf numFmtId="17" fontId="16" fillId="33" borderId="12" xfId="0" applyNumberFormat="1" applyFont="1" applyFill="1" applyBorder="1" applyAlignment="1">
      <alignment horizontal="center"/>
    </xf>
    <xf numFmtId="17" fontId="16" fillId="33" borderId="20" xfId="0" applyNumberFormat="1" applyFont="1" applyFill="1" applyBorder="1" applyAlignment="1">
      <alignment horizontal="center"/>
    </xf>
    <xf numFmtId="17" fontId="16" fillId="33" borderId="21" xfId="0" applyNumberFormat="1" applyFont="1" applyFill="1" applyBorder="1" applyAlignment="1">
      <alignment horizontal="center"/>
    </xf>
    <xf numFmtId="17" fontId="16" fillId="33" borderId="22" xfId="0" applyNumberFormat="1" applyFont="1" applyFill="1" applyBorder="1" applyAlignment="1">
      <alignment horizontal="center"/>
    </xf>
    <xf numFmtId="0" fontId="25" fillId="33" borderId="10" xfId="0" applyFont="1" applyFill="1" applyBorder="1"/>
    <xf numFmtId="17" fontId="25" fillId="33" borderId="20" xfId="0" applyNumberFormat="1" applyFont="1" applyFill="1" applyBorder="1" applyAlignment="1">
      <alignment horizontal="center"/>
    </xf>
    <xf numFmtId="17" fontId="25" fillId="33" borderId="21" xfId="0" applyNumberFormat="1" applyFont="1" applyFill="1" applyBorder="1" applyAlignment="1">
      <alignment horizontal="center"/>
    </xf>
    <xf numFmtId="17" fontId="25" fillId="33" borderId="22" xfId="0" applyNumberFormat="1" applyFont="1" applyFill="1" applyBorder="1" applyAlignment="1">
      <alignment horizontal="center"/>
    </xf>
    <xf numFmtId="17" fontId="25" fillId="33" borderId="12" xfId="0" applyNumberFormat="1" applyFont="1" applyFill="1" applyBorder="1" applyAlignment="1">
      <alignment horizontal="center"/>
    </xf>
    <xf numFmtId="0" fontId="26" fillId="0" borderId="0" xfId="0" applyFont="1"/>
    <xf numFmtId="0" fontId="25" fillId="0" borderId="13" xfId="0" applyFont="1" applyBorder="1" applyAlignment="1">
      <alignment horizontal="right"/>
    </xf>
    <xf numFmtId="0" fontId="25" fillId="0" borderId="11" xfId="0" applyFont="1" applyBorder="1" applyAlignment="1">
      <alignment horizontal="right"/>
    </xf>
    <xf numFmtId="0" fontId="25" fillId="0" borderId="19" xfId="0" applyFont="1" applyBorder="1" applyAlignment="1">
      <alignment horizontal="right"/>
    </xf>
    <xf numFmtId="0" fontId="26" fillId="0" borderId="14" xfId="0" applyFont="1" applyBorder="1" applyAlignment="1">
      <alignment horizontal="right"/>
    </xf>
    <xf numFmtId="0" fontId="26" fillId="0" borderId="0" xfId="0" applyFont="1" applyAlignment="1">
      <alignment horizontal="left"/>
    </xf>
    <xf numFmtId="0" fontId="26" fillId="0" borderId="13" xfId="0" applyNumberFormat="1" applyFont="1" applyBorder="1"/>
    <xf numFmtId="164" fontId="26" fillId="0" borderId="11" xfId="43" applyNumberFormat="1" applyFont="1" applyBorder="1"/>
    <xf numFmtId="164" fontId="26" fillId="0" borderId="19" xfId="0" applyNumberFormat="1" applyFont="1" applyBorder="1"/>
    <xf numFmtId="0" fontId="26" fillId="0" borderId="14" xfId="0" applyFont="1" applyBorder="1"/>
    <xf numFmtId="0" fontId="26" fillId="0" borderId="13" xfId="0" applyFont="1" applyBorder="1"/>
    <xf numFmtId="0" fontId="26" fillId="0" borderId="15" xfId="0" applyNumberFormat="1" applyFont="1" applyBorder="1"/>
    <xf numFmtId="0" fontId="26" fillId="0" borderId="0" xfId="0" applyFont="1" applyBorder="1"/>
    <xf numFmtId="0" fontId="26" fillId="0" borderId="15" xfId="0" applyFont="1" applyBorder="1"/>
    <xf numFmtId="0" fontId="26" fillId="0" borderId="16" xfId="0" applyFont="1" applyBorder="1"/>
    <xf numFmtId="0" fontId="26" fillId="0" borderId="17" xfId="0" applyFont="1" applyBorder="1"/>
    <xf numFmtId="0" fontId="26" fillId="0" borderId="18" xfId="0" applyFont="1" applyBorder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26">
    <dxf>
      <font>
        <color rgb="FF006100"/>
      </font>
      <fill>
        <patternFill>
          <bgColor rgb="FFC6EF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1143000</xdr:colOff>
      <xdr:row>1</xdr:row>
      <xdr:rowOff>53340</xdr:rowOff>
    </xdr:from>
    <xdr:to>
      <xdr:col>9</xdr:col>
      <xdr:colOff>2049780</xdr:colOff>
      <xdr:row>3</xdr:row>
      <xdr:rowOff>139939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E6A508-6EB6-8902-39E3-4411D3B90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2440" y="236220"/>
          <a:ext cx="5265420" cy="5666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998220</xdr:colOff>
      <xdr:row>3</xdr:row>
      <xdr:rowOff>45081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55535E-B388-4C29-85D2-4405B7782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16880" cy="59372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ff Schoenborn" refreshedDate="45475.702050810185" createdVersion="8" refreshedVersion="8" minRefreshableVersion="3" recordCount="858" xr:uid="{3034BA52-22D6-4377-85AA-C96DA4394B72}">
  <cacheSource type="worksheet">
    <worksheetSource ref="A9:G867" sheet="Compare"/>
  </cacheSource>
  <cacheFields count="7">
    <cacheField name="Contract Number" numFmtId="0">
      <sharedItems/>
    </cacheField>
    <cacheField name="Organization Marketing Name" numFmtId="0">
      <sharedItems/>
    </cacheField>
    <cacheField name="Parent Organization" numFmtId="0">
      <sharedItems count="194">
        <s v="Commonwealth of PA Pub Schools Retirement System "/>
        <s v="Centene Corporation "/>
        <s v="Humana Inc. "/>
        <s v="Hamaspik of Rockland County, Inc. "/>
        <s v="BlueCross BlueShield of Alabama "/>
        <s v="Health Care Service Corporation "/>
        <s v="Commonwealth Care Alliance, Inc. "/>
        <s v="Triton Health Systems, L.L.C. "/>
        <s v="UnitedHealth Group, Inc. "/>
        <s v="Independence Health Group, Inc. "/>
        <s v="Blue Cross Blue Shield of Arizona "/>
        <s v="Point32Health, Inc. "/>
        <s v="The Cigna Group "/>
        <s v="Longevity Health Founders, LLC "/>
        <s v="UCare Minnesota "/>
        <s v="New York City Health and Hospitals Corporation "/>
        <s v="California Physicians' Service "/>
        <s v="CVS Health Corporation "/>
        <s v="Kaiser Foundation Health Plan, Inc. "/>
        <s v="Elevance Health, Inc. "/>
        <s v="Chinese Hospital Association "/>
        <s v="Bright Health Group, Inc. "/>
        <s v="NJ Collaborative Care, LLC "/>
        <s v="SCAN Group "/>
        <s v="Athena Healthcare Holdings, LLC "/>
        <s v="Sentara Health Care (SHC) "/>
        <s v="Guidewell Mutual Holding Corporation "/>
        <s v="Health First Shared Services, Inc. "/>
        <s v="The Schroer Group, Inc. "/>
        <s v="Network Health, Inc. "/>
        <s v="CHRISTUS Health "/>
        <s v="Local Initiative Health Authority for LA County "/>
        <s v="Johns Hopkins Healthcare LLC "/>
        <s v="Louisiana Health Service &amp; Indemnity Company "/>
        <s v="Innovative Long Term Care Management, Inc. "/>
        <s v="Eternal Health of Delaware, Inc. "/>
        <s v="Devoted Health, Inc. "/>
        <s v="Blue Cross of Idaho Health Service, Inc. "/>
        <s v="Cambia Health Solutions, Inc. "/>
        <s v="Blue Cross and Blue Shield of Kansas City "/>
        <s v="Martin's Point Health Care, Inc. "/>
        <s v="Marquis Companies I, Inc. "/>
        <s v="The Carle Foundation "/>
        <s v="Gold Kidney Health Plan "/>
        <s v="Select Founders, LLC "/>
        <s v="Thomas Jefferson University "/>
        <s v="Medical Associates Clinic, P.C. "/>
        <s v="Healthfirst, Inc. "/>
        <s v="Avian Health Holdings, LLC "/>
        <s v="Sanford Health "/>
        <s v="Molina Healthcare, Inc., "/>
        <s v="Trinity Health Corporation "/>
        <s v="DLP Marquette General Hospital, LLC "/>
        <s v="Astiva Group, LLC "/>
        <s v="Intermountain Health Care, Inc. "/>
        <s v="Baylor Scott &amp; White Holdings "/>
        <s v="Community Care, Inc. "/>
        <s v="Village Care of New York, Inc. "/>
        <s v="Texas Health Resources "/>
        <s v="Blue Cross and Blue Shield of Massachusetts, Inc. "/>
        <s v="BayCare Health System, Inc. "/>
        <s v="Corewell Health "/>
        <s v="Henry Ford Health System "/>
        <s v="Group 1001 "/>
        <s v="Kansas Superior Select "/>
        <s v="SA Plan, LLC "/>
        <s v="PrimeWest Rural MN Health Care Access Initiative "/>
        <s v="Itasca County "/>
        <s v="South Country Health Alliance "/>
        <s v="HealthPartners, Inc. "/>
        <s v="Aware Integrated, Inc. "/>
        <s v="Medica Holding Company "/>
        <s v="Lumeris Group Holdings Corporation "/>
        <s v="HTA Holdings, LLC "/>
        <s v="Baystate Health, Inc. "/>
        <s v="Moda Partners, Inc. "/>
        <s v="Western Health Advantage "/>
        <s v="Imperial Health Plan of California "/>
        <s v="CoxHealth "/>
        <s v="Renown Health "/>
        <s v="Ultimate Healthcare Holdings, LLC "/>
        <s v="BlueCross BlueShield of Tennessee "/>
        <s v="Blue Cross Blue Shield of Nebraska "/>
        <s v="Presbyterian Healthcare Services "/>
        <s v="Allina Health and Aetna Insurance Holding Company "/>
        <s v="EmblemHealth, Inc. "/>
        <s v="UNICO Services, Inc. "/>
        <s v="MVP Health Care, Inc. "/>
        <s v="Lifetime Healthcare, Inc. "/>
        <s v="Independent Health Association, Inc. "/>
        <s v="Elderplan, Inc. "/>
        <s v="Highmark Health "/>
        <s v="Capital District Physicians' Health Plan, Inc. "/>
        <s v="Blue Cross and Blue Shield of North Carolina "/>
        <s v="El Paso County Hospital District "/>
        <s v="HealthPartners UnityPoint Health, Inc. "/>
        <s v="Perennial Consortium, LLC "/>
        <s v="Alignment Healthcare USA, LLC "/>
        <s v="First Sacramento Capital Funding LLC "/>
        <s v="USAble Mutual Insurance Company "/>
        <s v="Blue Cross &amp; Blue Shield of Rhode Island "/>
        <s v="Promedica Health System, Inc. "/>
        <s v="Summa Health "/>
        <s v="Aultman Health Foundation "/>
        <s v="The Health Plan of West Virginia, Inc. "/>
        <s v="MHH Healthcare, L.P. "/>
        <s v="Mitchell Family Office "/>
        <s v="SNP Holdings, LLC "/>
        <s v="St Francis Health System &amp; St John Health System "/>
        <s v="Rifkin Managed Care Holding, LLC "/>
        <s v="AllCare Health, Inc. "/>
        <s v="Samaritan Health Services "/>
        <s v="ATRIO Health Plans "/>
        <s v="Hawaii Medical Service Association "/>
        <s v="PacificSource "/>
        <s v="UPMC Health System "/>
        <s v="CAPITAL BLUE CROSS "/>
        <s v="Geisinger Health "/>
        <s v="SANTA CLARA COUNTY HEALTH AUTHORITY "/>
        <s v="Associated Care Ventures, Inc. "/>
        <s v="DOCTORS HEALTHCARE PLANS, INC. "/>
        <s v="Missouri Healthcare Advisors, LLC "/>
        <s v="CommunityCare Managed Healthcare Plans of OK, Inc. "/>
        <s v="Leon Health Holdings, LLC "/>
        <s v="MEDICAL MUTUAL OF OHIO "/>
        <s v="Zing Health Consolidator, Inc "/>
        <s v="Troy Holdings, Inc. "/>
        <s v="Community Health Group "/>
        <s v="Tennessee Rural Health Improvement Association "/>
        <s v="Banner Health "/>
        <s v="Regency ISNP Holdings LLC "/>
        <s v="Clover Health Holdings, Inc. "/>
        <s v="Verda Healthcare, Inc. "/>
        <s v="My Choice Wisconsin, Inc. "/>
        <s v="Marshfield Clinic Health System, Inc. "/>
        <s v="University of Wisconsin Hospitals and Clincs Autho "/>
        <s v="Sharp Healthcare "/>
        <s v="Orange County Health Authority "/>
        <s v="Bexar County Hospital District "/>
        <s v="Visiting Nurse Service of New York "/>
        <s v="Mercy Care "/>
        <s v="Denver Health and Hospital Authority "/>
        <s v="Community Health Plan of Washington "/>
        <s v="AIDS Healthcare Foundation "/>
        <s v="CareOregon, Inc. "/>
        <s v="Blue Cross Blue Shield of Michigan Mutual Ins. Co. "/>
        <s v="Universal Health Services, Inc. "/>
        <s v="AlohaCare "/>
        <s v="Health Plan of San Mateo "/>
        <s v="CareFirst, Inc. "/>
        <s v="Fenyx Health Holdings, Inc. "/>
        <s v="Champion Health Plans-USA, LLC. "/>
        <s v="McLaren Health Care Corporation "/>
        <s v="Liberty Healthcare Insurance "/>
        <s v="CareSource "/>
        <s v="SIHO Holding, Inc. "/>
        <s v="University of Michigan Health "/>
        <s v="RiverSpring Living Holding Corp. "/>
        <s v="Mass General Brigham Incorporated "/>
        <s v="BMC Health System, Inc. "/>
        <s v="Aspirus, Inc. "/>
        <s v="ISNP Holdings, LLC "/>
        <s v="Centers Plan for Healthy Living, LLC "/>
        <s v="Blue Cross Blue Shield of Kansas "/>
        <s v="Memorial Hermann Health System "/>
        <s v="BlueCross BlueShield of South Carolina (BCBSSC) "/>
        <s v="Indiana University Health "/>
        <s v="Premera "/>
        <s v="Group Health Cooperative of Eau Claire "/>
        <s v="Clever Care Health Plan, Inc. "/>
        <s v="Central Mass Health Holding LLC "/>
        <s v="CDS Monarch, Inc. "/>
        <s v="Horizon Mutual Holdings, Inc "/>
        <s v="CommCare Corporation "/>
        <s v="Montage Health "/>
        <s v="INLAND EMPIRE HEALTH PLAN "/>
        <s v="Fallon Community Health Plan, Inc. "/>
        <s v="West Virginia United Health System, Inc. "/>
        <s v="Providence St Joseph Health "/>
        <s v="VISITING NURSE ASSOCIATION OF CENTRAL NEW YORK "/>
        <s v="Alterwood Health, Inc. "/>
        <s v="NEIGHBORHOOD HEALTH PLAN OF RHODE ISLAND "/>
        <s v="Ochsner Clinic Foundation "/>
        <s v="Harris County Hospital District "/>
        <s v="PHSI, Inc. "/>
        <s v="Independent Living Systems, LLC "/>
        <s v="BlueCross BlueShield Association, Federal Employee "/>
        <s v="Elevance Health, Inc. &amp; BCBSMA &amp; BCBSRI &amp; BCBSVT "/>
        <s v="MedImpact Holdings, Inc. "/>
        <s v="Prime Therapeutics, LLC. "/>
        <s v="BCBS MN, MT, NE, ND, WY, Wellmark IA and SD "/>
        <s v="Educators Mutual Insurance Association "/>
        <s v="Mutual of Omaha Insurance Company "/>
        <s v="Rite Aid Corporation "/>
      </sharedItems>
    </cacheField>
    <cacheField name="SNP" numFmtId="0">
      <sharedItems/>
    </cacheField>
    <cacheField name="Change" numFmtId="0">
      <sharedItems containsMixedTypes="1" containsNumber="1" minValue="0" maxValue="3" count="4">
        <e v="#VALUE!"/>
        <n v="0"/>
        <n v="0.5"/>
        <n v="3"/>
      </sharedItems>
    </cacheField>
    <cacheField name="July 2024 Rating" numFmtId="0">
      <sharedItems containsMixedTypes="1" containsNumber="1" minValue="2" maxValue="5" count="10">
        <s v="Not Applicable"/>
        <s v="Not enough data available"/>
        <n v="4"/>
        <n v="2.5"/>
        <n v="2"/>
        <n v="3.5"/>
        <n v="5"/>
        <n v="3"/>
        <n v="4.5"/>
        <s v="Plan too new to be measured"/>
      </sharedItems>
    </cacheField>
    <cacheField name="Original October Rating" numFmtId="0">
      <sharedItems containsBlank="1" containsMixedTypes="1" containsNumber="1" minValue="2" maxValue="5" count="11">
        <s v="Not Applicable"/>
        <s v="Not enough data available"/>
        <n v="4"/>
        <n v="2.5"/>
        <n v="2"/>
        <n v="3.5"/>
        <n v="5"/>
        <n v="3"/>
        <n v="4.5"/>
        <s v="Plan too new to be measured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ff Schoenborn" refreshedDate="45475.714828819444" createdVersion="8" refreshedVersion="8" minRefreshableVersion="3" recordCount="858" xr:uid="{06EA8E3F-E918-4364-9B9B-17A568725A76}">
  <cacheSource type="worksheet">
    <worksheetSource ref="B9:G867" sheet="Compare"/>
  </cacheSource>
  <cacheFields count="6">
    <cacheField name="Organization Marketing Name" numFmtId="0">
      <sharedItems/>
    </cacheField>
    <cacheField name="Parent Organization" numFmtId="0">
      <sharedItems/>
    </cacheField>
    <cacheField name="SNP" numFmtId="0">
      <sharedItems/>
    </cacheField>
    <cacheField name="Change" numFmtId="0">
      <sharedItems containsMixedTypes="1" containsNumber="1" minValue="0" maxValue="3"/>
    </cacheField>
    <cacheField name="July 2024 Rating" numFmtId="0">
      <sharedItems containsMixedTypes="1" containsNumber="1" minValue="2" maxValue="5" count="10">
        <s v="Not Applicable"/>
        <s v="Not enough data available"/>
        <n v="4"/>
        <n v="2.5"/>
        <n v="2"/>
        <n v="3.5"/>
        <n v="5"/>
        <n v="3"/>
        <n v="4.5"/>
        <s v="Plan too new to be measured"/>
      </sharedItems>
    </cacheField>
    <cacheField name="Original October Rating" numFmtId="0">
      <sharedItems containsBlank="1" containsMixedTypes="1" containsNumber="1" minValue="2" maxValue="5" count="11">
        <s v="Not Applicable"/>
        <s v="Not enough data available"/>
        <n v="4"/>
        <n v="2.5"/>
        <n v="2"/>
        <n v="3.5"/>
        <n v="5"/>
        <n v="3"/>
        <n v="4.5"/>
        <s v="Plan too new to be measured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8">
  <r>
    <s v="E3014 "/>
    <s v="Pennsylvania Public School Employees Retirement Sy "/>
    <x v="0"/>
    <s v="No "/>
    <x v="0"/>
    <x v="0"/>
    <x v="0"/>
  </r>
  <r>
    <s v="H0022 "/>
    <s v="Buckeye Health Plan - MyCare Ohio "/>
    <x v="1"/>
    <s v="No "/>
    <x v="0"/>
    <x v="1"/>
    <x v="1"/>
  </r>
  <r>
    <s v="H0028 "/>
    <s v="Humana "/>
    <x v="2"/>
    <s v="Yes "/>
    <x v="1"/>
    <x v="2"/>
    <x v="2"/>
  </r>
  <r>
    <s v="H0029 "/>
    <s v="Allwell "/>
    <x v="1"/>
    <s v="No "/>
    <x v="0"/>
    <x v="1"/>
    <x v="1"/>
  </r>
  <r>
    <s v="H0034 "/>
    <s v="Hamaspik, Inc. "/>
    <x v="3"/>
    <s v="Yes "/>
    <x v="0"/>
    <x v="1"/>
    <x v="1"/>
  </r>
  <r>
    <s v="H0062 "/>
    <s v="Wellcare by Allwell "/>
    <x v="1"/>
    <s v="No "/>
    <x v="0"/>
    <x v="1"/>
    <x v="1"/>
  </r>
  <r>
    <s v="H0074 "/>
    <s v="Wellcare "/>
    <x v="1"/>
    <s v="Yes "/>
    <x v="1"/>
    <x v="3"/>
    <x v="3"/>
  </r>
  <r>
    <s v="H0088 "/>
    <s v="Wellcare "/>
    <x v="1"/>
    <s v="No "/>
    <x v="1"/>
    <x v="4"/>
    <x v="4"/>
  </r>
  <r>
    <s v="H0104 "/>
    <s v="Blue Cross and Blue Shield of Alabama "/>
    <x v="4"/>
    <s v="No "/>
    <x v="1"/>
    <x v="2"/>
    <x v="2"/>
  </r>
  <r>
    <s v="H0107 "/>
    <s v="Blue Cross and Blue Shield of Montana "/>
    <x v="5"/>
    <s v="No "/>
    <x v="1"/>
    <x v="5"/>
    <x v="5"/>
  </r>
  <r>
    <s v="H0111 "/>
    <s v="Wellcare "/>
    <x v="1"/>
    <s v="Yes "/>
    <x v="1"/>
    <x v="3"/>
    <x v="3"/>
  </r>
  <r>
    <s v="H0137 "/>
    <s v="Commonwealth Care Alliance Massachusetts "/>
    <x v="6"/>
    <s v="No "/>
    <x v="0"/>
    <x v="1"/>
    <x v="1"/>
  </r>
  <r>
    <s v="H0154 "/>
    <s v="VIVA Medicare "/>
    <x v="7"/>
    <s v="Yes "/>
    <x v="1"/>
    <x v="6"/>
    <x v="6"/>
  </r>
  <r>
    <s v="H0169 "/>
    <s v="UnitedHealthcare "/>
    <x v="8"/>
    <s v="Yes "/>
    <x v="1"/>
    <x v="6"/>
    <x v="6"/>
  </r>
  <r>
    <s v="H0174 "/>
    <s v="Wellcare "/>
    <x v="1"/>
    <s v="Yes "/>
    <x v="1"/>
    <x v="7"/>
    <x v="7"/>
  </r>
  <r>
    <s v="H0192 "/>
    <s v="AmeriHealth Caritas VIP Care Plus "/>
    <x v="9"/>
    <s v="No "/>
    <x v="0"/>
    <x v="1"/>
    <x v="1"/>
  </r>
  <r>
    <s v="H0251 "/>
    <s v="UnitedHealthcare "/>
    <x v="8"/>
    <s v="Yes "/>
    <x v="1"/>
    <x v="2"/>
    <x v="2"/>
  </r>
  <r>
    <s v="H0270 "/>
    <s v="Wellcare "/>
    <x v="1"/>
    <s v="Yes "/>
    <x v="1"/>
    <x v="7"/>
    <x v="7"/>
  </r>
  <r>
    <s v="H0271 "/>
    <s v="UnitedHealthcare "/>
    <x v="8"/>
    <s v="Yes "/>
    <x v="1"/>
    <x v="2"/>
    <x v="2"/>
  </r>
  <r>
    <s v="H0292 "/>
    <s v="Humana "/>
    <x v="2"/>
    <s v="No "/>
    <x v="1"/>
    <x v="6"/>
    <x v="6"/>
  </r>
  <r>
    <s v="H0294 "/>
    <s v="UnitedHealthcare "/>
    <x v="8"/>
    <s v="Yes "/>
    <x v="1"/>
    <x v="5"/>
    <x v="5"/>
  </r>
  <r>
    <s v="H0302 "/>
    <s v="Blue Cross Blue Shield of Arizona (AZ Blue) "/>
    <x v="10"/>
    <s v="No "/>
    <x v="1"/>
    <x v="2"/>
    <x v="2"/>
  </r>
  <r>
    <s v="H0321 "/>
    <s v="UnitedHealthcare "/>
    <x v="8"/>
    <s v="Yes "/>
    <x v="1"/>
    <x v="5"/>
    <x v="5"/>
  </r>
  <r>
    <s v="H0332 "/>
    <s v="KelseyCare Advantage "/>
    <x v="8"/>
    <s v="No "/>
    <x v="1"/>
    <x v="6"/>
    <x v="6"/>
  </r>
  <r>
    <s v="H0336 "/>
    <s v="Humana "/>
    <x v="2"/>
    <s v="No "/>
    <x v="0"/>
    <x v="1"/>
    <x v="1"/>
  </r>
  <r>
    <s v="H0342 "/>
    <s v="CarePartners of Connecticut "/>
    <x v="11"/>
    <s v="No "/>
    <x v="0"/>
    <x v="1"/>
    <x v="1"/>
  </r>
  <r>
    <s v="H0351 "/>
    <s v="Wellcare by Allwell "/>
    <x v="1"/>
    <s v="Yes "/>
    <x v="1"/>
    <x v="7"/>
    <x v="7"/>
  </r>
  <r>
    <s v="H0354 "/>
    <s v="Cigna Healthcare "/>
    <x v="12"/>
    <s v="Yes "/>
    <x v="1"/>
    <x v="2"/>
    <x v="2"/>
  </r>
  <r>
    <s v="H0363 "/>
    <s v="Longevity Health Plan "/>
    <x v="13"/>
    <s v="Yes "/>
    <x v="0"/>
    <x v="1"/>
    <x v="1"/>
  </r>
  <r>
    <s v="H0422 "/>
    <s v="UCare "/>
    <x v="14"/>
    <s v="No "/>
    <x v="1"/>
    <x v="5"/>
    <x v="5"/>
  </r>
  <r>
    <s v="H0423 "/>
    <s v="MetroPlus Health Plan "/>
    <x v="15"/>
    <s v="Yes "/>
    <x v="1"/>
    <x v="5"/>
    <x v="5"/>
  </r>
  <r>
    <s v="H0432 "/>
    <s v="UnitedHealthcare "/>
    <x v="8"/>
    <s v="Yes "/>
    <x v="1"/>
    <x v="2"/>
    <x v="2"/>
  </r>
  <r>
    <s v="H0439 "/>
    <s v="Cigna Healthcare "/>
    <x v="12"/>
    <s v="Yes "/>
    <x v="2"/>
    <x v="2"/>
    <x v="5"/>
  </r>
  <r>
    <s v="H0473 "/>
    <s v="Humana "/>
    <x v="2"/>
    <s v="Yes "/>
    <x v="1"/>
    <x v="5"/>
    <x v="5"/>
  </r>
  <r>
    <s v="H0480 "/>
    <s v="MeridianComplete (Medicare-Medicaid Plan) "/>
    <x v="1"/>
    <s v="No "/>
    <x v="0"/>
    <x v="1"/>
    <x v="1"/>
  </r>
  <r>
    <s v="H0482 "/>
    <s v="Wellcare by Allwell "/>
    <x v="1"/>
    <s v="Yes "/>
    <x v="1"/>
    <x v="7"/>
    <x v="7"/>
  </r>
  <r>
    <s v="H0504 "/>
    <s v="Blue Shield of California "/>
    <x v="16"/>
    <s v="No "/>
    <x v="1"/>
    <x v="5"/>
    <x v="5"/>
  </r>
  <r>
    <s v="H0523 "/>
    <s v="Aetna Medicare "/>
    <x v="17"/>
    <s v="No "/>
    <x v="2"/>
    <x v="7"/>
    <x v="3"/>
  </r>
  <r>
    <s v="H0524 "/>
    <s v="Kaiser Permanente "/>
    <x v="18"/>
    <s v="No "/>
    <x v="1"/>
    <x v="2"/>
    <x v="2"/>
  </r>
  <r>
    <s v="H0543 "/>
    <s v="UnitedHealthcare "/>
    <x v="8"/>
    <s v="Yes "/>
    <x v="1"/>
    <x v="5"/>
    <x v="5"/>
  </r>
  <r>
    <s v="H0544 "/>
    <s v="Anthem Blue Cross "/>
    <x v="19"/>
    <s v="Yes "/>
    <x v="1"/>
    <x v="7"/>
    <x v="7"/>
  </r>
  <r>
    <s v="H0562 "/>
    <s v="Wellcare by Health Net "/>
    <x v="1"/>
    <s v="Yes "/>
    <x v="1"/>
    <x v="7"/>
    <x v="7"/>
  </r>
  <r>
    <s v="H0571 "/>
    <s v="CCHP (Chinese Community Health Plan) "/>
    <x v="20"/>
    <s v="Yes "/>
    <x v="1"/>
    <x v="7"/>
    <x v="7"/>
  </r>
  <r>
    <s v="H0609 "/>
    <s v="UnitedHealthcare "/>
    <x v="8"/>
    <s v="Yes "/>
    <x v="1"/>
    <x v="8"/>
    <x v="8"/>
  </r>
  <r>
    <s v="H0624 "/>
    <s v="UnitedHealthcare "/>
    <x v="8"/>
    <s v="Yes "/>
    <x v="1"/>
    <x v="2"/>
    <x v="2"/>
  </r>
  <r>
    <s v="H0628 "/>
    <s v="Aetna Medicare "/>
    <x v="17"/>
    <s v="Yes "/>
    <x v="1"/>
    <x v="2"/>
    <x v="2"/>
  </r>
  <r>
    <s v="H0630 "/>
    <s v="Kaiser Permanente "/>
    <x v="18"/>
    <s v="Yes "/>
    <x v="1"/>
    <x v="8"/>
    <x v="8"/>
  </r>
  <r>
    <s v="H0672 "/>
    <s v="Cigna Healthcare "/>
    <x v="12"/>
    <s v="Yes "/>
    <x v="1"/>
    <x v="7"/>
    <x v="7"/>
  </r>
  <r>
    <s v="H0710 "/>
    <s v="UnitedHealthcare "/>
    <x v="8"/>
    <s v="Yes "/>
    <x v="1"/>
    <x v="6"/>
    <x v="6"/>
  </r>
  <r>
    <s v="H0712 "/>
    <s v="Wellcare "/>
    <x v="1"/>
    <s v="Yes "/>
    <x v="2"/>
    <x v="5"/>
    <x v="7"/>
  </r>
  <r>
    <s v="H0724 "/>
    <s v="Wellcare by Allwell "/>
    <x v="1"/>
    <s v="No "/>
    <x v="2"/>
    <x v="7"/>
    <x v="3"/>
  </r>
  <r>
    <s v="H0738 "/>
    <s v="AmeriHealth Caritas VIP Care (HMO-D-SNP) "/>
    <x v="9"/>
    <s v="Yes "/>
    <x v="0"/>
    <x v="9"/>
    <x v="9"/>
  </r>
  <r>
    <s v="H0755 "/>
    <s v="UnitedHealthcare "/>
    <x v="8"/>
    <s v="No "/>
    <x v="1"/>
    <x v="5"/>
    <x v="5"/>
  </r>
  <r>
    <s v="H0764 "/>
    <s v="UnitedHealthcare "/>
    <x v="8"/>
    <s v="Yes "/>
    <x v="0"/>
    <x v="9"/>
    <x v="9"/>
  </r>
  <r>
    <s v="H0783 "/>
    <s v="Humana "/>
    <x v="2"/>
    <s v="No "/>
    <x v="0"/>
    <x v="1"/>
    <x v="1"/>
  </r>
  <r>
    <s v="H0838 "/>
    <s v="Brand New Day "/>
    <x v="21"/>
    <s v="Yes "/>
    <x v="1"/>
    <x v="3"/>
    <x v="3"/>
  </r>
  <r>
    <s v="H0845 "/>
    <s v="UnitedHealthcare "/>
    <x v="8"/>
    <s v="Yes "/>
    <x v="0"/>
    <x v="9"/>
    <x v="9"/>
  </r>
  <r>
    <s v="H0876 "/>
    <s v="CCA Health Rhode Island "/>
    <x v="6"/>
    <s v="Yes "/>
    <x v="0"/>
    <x v="1"/>
    <x v="1"/>
  </r>
  <r>
    <s v="H0885 "/>
    <s v="Braven Health "/>
    <x v="22"/>
    <s v="No "/>
    <x v="1"/>
    <x v="5"/>
    <x v="5"/>
  </r>
  <r>
    <s v="H0907 "/>
    <s v="Amerigroup Iowa "/>
    <x v="19"/>
    <s v="Yes "/>
    <x v="1"/>
    <x v="5"/>
    <x v="5"/>
  </r>
  <r>
    <s v="H0908 "/>
    <s v="Wellcare by Allwell "/>
    <x v="1"/>
    <s v="Yes "/>
    <x v="1"/>
    <x v="3"/>
    <x v="3"/>
  </r>
  <r>
    <s v="H0913 "/>
    <s v="Wellcare "/>
    <x v="1"/>
    <s v="Yes "/>
    <x v="1"/>
    <x v="5"/>
    <x v="5"/>
  </r>
  <r>
    <s v="H0927 "/>
    <s v="Blue Cross Community MMAI "/>
    <x v="5"/>
    <s v="No "/>
    <x v="0"/>
    <x v="1"/>
    <x v="1"/>
  </r>
  <r>
    <s v="H0969 "/>
    <s v="Wellcare "/>
    <x v="1"/>
    <s v="No "/>
    <x v="1"/>
    <x v="7"/>
    <x v="7"/>
  </r>
  <r>
    <s v="H0976 "/>
    <s v="SCAN Health Plan "/>
    <x v="23"/>
    <s v="Yes "/>
    <x v="0"/>
    <x v="9"/>
    <x v="9"/>
  </r>
  <r>
    <s v="H0978 "/>
    <s v="SCAN Health Plan "/>
    <x v="23"/>
    <s v="Yes "/>
    <x v="1"/>
    <x v="7"/>
    <x v="7"/>
  </r>
  <r>
    <s v="H0982 "/>
    <s v="Solis Health Plans "/>
    <x v="24"/>
    <s v="Yes "/>
    <x v="2"/>
    <x v="2"/>
    <x v="5"/>
  </r>
  <r>
    <s v="H1016 "/>
    <s v="AvMed Medicare "/>
    <x v="25"/>
    <s v="No "/>
    <x v="1"/>
    <x v="5"/>
    <x v="5"/>
  </r>
  <r>
    <s v="H1019 "/>
    <s v="CarePlus Health Plans, Inc. "/>
    <x v="2"/>
    <s v="Yes "/>
    <x v="1"/>
    <x v="2"/>
    <x v="2"/>
  </r>
  <r>
    <s v="H1032 "/>
    <s v="Wellcare "/>
    <x v="1"/>
    <s v="Yes "/>
    <x v="1"/>
    <x v="5"/>
    <x v="5"/>
  </r>
  <r>
    <s v="H1035 "/>
    <s v="Florida Blue HMO "/>
    <x v="26"/>
    <s v="Yes "/>
    <x v="1"/>
    <x v="2"/>
    <x v="2"/>
  </r>
  <r>
    <s v="H1036 "/>
    <s v="Humana "/>
    <x v="2"/>
    <s v="Yes "/>
    <x v="1"/>
    <x v="6"/>
    <x v="6"/>
  </r>
  <r>
    <s v="H1045 "/>
    <s v="UnitedHealthcare "/>
    <x v="8"/>
    <s v="Yes "/>
    <x v="1"/>
    <x v="8"/>
    <x v="8"/>
  </r>
  <r>
    <s v="H1099 "/>
    <s v="Health First Health Plans, Inc. "/>
    <x v="27"/>
    <s v="No "/>
    <x v="1"/>
    <x v="2"/>
    <x v="2"/>
  </r>
  <r>
    <s v="H1109 "/>
    <s v="Aetna Medicare "/>
    <x v="17"/>
    <s v="No "/>
    <x v="1"/>
    <x v="2"/>
    <x v="2"/>
  </r>
  <r>
    <s v="H1112 "/>
    <s v="Wellcare "/>
    <x v="1"/>
    <s v="Yes "/>
    <x v="2"/>
    <x v="5"/>
    <x v="7"/>
  </r>
  <r>
    <s v="H1119 "/>
    <s v="Valor Health Plan "/>
    <x v="28"/>
    <s v="Yes "/>
    <x v="0"/>
    <x v="1"/>
    <x v="1"/>
  </r>
  <r>
    <s v="H1170 "/>
    <s v="Kaiser Permanente "/>
    <x v="18"/>
    <s v="Yes "/>
    <x v="1"/>
    <x v="5"/>
    <x v="5"/>
  </r>
  <r>
    <s v="H1181 "/>
    <s v="Network Health Medicare Advantage Plans "/>
    <x v="29"/>
    <s v="No "/>
    <x v="0"/>
    <x v="0"/>
    <x v="0"/>
  </r>
  <r>
    <s v="H1189 "/>
    <s v="CHRISTUS Health Advantage "/>
    <x v="30"/>
    <s v="No "/>
    <x v="2"/>
    <x v="5"/>
    <x v="7"/>
  </r>
  <r>
    <s v="H1206 "/>
    <s v="Aetna Medicare "/>
    <x v="17"/>
    <s v="No "/>
    <x v="0"/>
    <x v="9"/>
    <x v="9"/>
  </r>
  <r>
    <s v="H1215 "/>
    <s v="Wellcare "/>
    <x v="1"/>
    <s v="Yes "/>
    <x v="1"/>
    <x v="7"/>
    <x v="7"/>
  </r>
  <r>
    <s v="H1224 "/>
    <s v="L.A. Care Health Plan "/>
    <x v="31"/>
    <s v="Yes "/>
    <x v="0"/>
    <x v="9"/>
    <x v="9"/>
  </r>
  <r>
    <s v="H1225 "/>
    <s v="Johns Hopkins Advantage MD "/>
    <x v="32"/>
    <s v="Yes "/>
    <x v="1"/>
    <x v="7"/>
    <x v="7"/>
  </r>
  <r>
    <s v="H1230 "/>
    <s v="Kaiser Permanente "/>
    <x v="18"/>
    <s v="Yes "/>
    <x v="1"/>
    <x v="2"/>
    <x v="2"/>
  </r>
  <r>
    <s v="H1248 "/>
    <s v="Blue Cross and Blue Shield of Louisiana "/>
    <x v="33"/>
    <s v="No "/>
    <x v="1"/>
    <x v="2"/>
    <x v="2"/>
  </r>
  <r>
    <s v="H1277 "/>
    <s v="Align Senior Care "/>
    <x v="34"/>
    <s v="Yes "/>
    <x v="0"/>
    <x v="1"/>
    <x v="1"/>
  </r>
  <r>
    <s v="H1278 "/>
    <s v="UnitedHealthcare "/>
    <x v="8"/>
    <s v="No "/>
    <x v="1"/>
    <x v="5"/>
    <x v="5"/>
  </r>
  <r>
    <s v="H1280 "/>
    <s v="eternalHealth "/>
    <x v="35"/>
    <s v="No "/>
    <x v="0"/>
    <x v="1"/>
    <x v="1"/>
  </r>
  <r>
    <s v="H1290 "/>
    <s v="Devoted Health "/>
    <x v="36"/>
    <s v="Yes "/>
    <x v="1"/>
    <x v="6"/>
    <x v="6"/>
  </r>
  <r>
    <s v="H1302 "/>
    <s v="Blue Cross of Idaho "/>
    <x v="37"/>
    <s v="No "/>
    <x v="0"/>
    <x v="1"/>
    <x v="1"/>
  </r>
  <r>
    <s v="H1304 "/>
    <s v="Regence BlueShield Of Idaho "/>
    <x v="38"/>
    <s v="No "/>
    <x v="1"/>
    <x v="5"/>
    <x v="5"/>
  </r>
  <r>
    <s v="H1339 "/>
    <s v="Johns Hopkins Advantage MD "/>
    <x v="32"/>
    <s v="No "/>
    <x v="0"/>
    <x v="9"/>
    <x v="9"/>
  </r>
  <r>
    <s v="H1347 "/>
    <s v="Patrius Health "/>
    <x v="4"/>
    <s v="No "/>
    <x v="0"/>
    <x v="9"/>
    <x v="9"/>
  </r>
  <r>
    <s v="H1350 "/>
    <s v="Blue Cross of Idaho "/>
    <x v="37"/>
    <s v="No "/>
    <x v="1"/>
    <x v="8"/>
    <x v="8"/>
  </r>
  <r>
    <s v="H1352 "/>
    <s v="Blue Medicare Advantage "/>
    <x v="39"/>
    <s v="No "/>
    <x v="1"/>
    <x v="2"/>
    <x v="2"/>
  </r>
  <r>
    <s v="H1353 "/>
    <s v="Wellcare "/>
    <x v="1"/>
    <s v="Yes "/>
    <x v="1"/>
    <x v="3"/>
    <x v="3"/>
  </r>
  <r>
    <s v="H1360 "/>
    <s v="UnitedHealthcare "/>
    <x v="8"/>
    <s v="Yes "/>
    <x v="1"/>
    <x v="5"/>
    <x v="5"/>
  </r>
  <r>
    <s v="H1365 "/>
    <s v="Martin's Point Generations Advantage "/>
    <x v="40"/>
    <s v="No "/>
    <x v="1"/>
    <x v="8"/>
    <x v="8"/>
  </r>
  <r>
    <s v="H1372 "/>
    <s v="AgeRight Advantage "/>
    <x v="41"/>
    <s v="Yes "/>
    <x v="0"/>
    <x v="1"/>
    <x v="1"/>
  </r>
  <r>
    <s v="H1395 "/>
    <s v="Wellcare "/>
    <x v="1"/>
    <s v="Yes "/>
    <x v="1"/>
    <x v="3"/>
    <x v="3"/>
  </r>
  <r>
    <s v="H1416 "/>
    <s v="Wellcare "/>
    <x v="1"/>
    <s v="Yes "/>
    <x v="1"/>
    <x v="7"/>
    <x v="7"/>
  </r>
  <r>
    <s v="H1423 "/>
    <s v="Amerigroup "/>
    <x v="19"/>
    <s v="Yes "/>
    <x v="1"/>
    <x v="7"/>
    <x v="7"/>
  </r>
  <r>
    <s v="H1426 "/>
    <s v="CCA Health California "/>
    <x v="6"/>
    <s v="No "/>
    <x v="0"/>
    <x v="1"/>
    <x v="1"/>
  </r>
  <r>
    <s v="H1463 "/>
    <s v="Health Alliance Medicare "/>
    <x v="42"/>
    <s v="No "/>
    <x v="2"/>
    <x v="8"/>
    <x v="2"/>
  </r>
  <r>
    <s v="H1468 "/>
    <s v="Humana "/>
    <x v="2"/>
    <s v="Yes "/>
    <x v="1"/>
    <x v="8"/>
    <x v="8"/>
  </r>
  <r>
    <s v="H1526 "/>
    <s v="Gold Kidney Health Plan "/>
    <x v="43"/>
    <s v="Yes "/>
    <x v="0"/>
    <x v="9"/>
    <x v="9"/>
  </r>
  <r>
    <s v="H1537 "/>
    <s v="UnitedHealthcare "/>
    <x v="8"/>
    <s v="No "/>
    <x v="1"/>
    <x v="6"/>
    <x v="6"/>
  </r>
  <r>
    <s v="H1587 "/>
    <s v="Tribute Health Plans "/>
    <x v="44"/>
    <s v="Yes "/>
    <x v="0"/>
    <x v="1"/>
    <x v="1"/>
  </r>
  <r>
    <s v="H1607 "/>
    <s v="Anthem Blue Cross and Blue Shield "/>
    <x v="19"/>
    <s v="No "/>
    <x v="1"/>
    <x v="5"/>
    <x v="5"/>
  </r>
  <r>
    <s v="H1608 "/>
    <s v="Aetna Medicare "/>
    <x v="17"/>
    <s v="Yes "/>
    <x v="1"/>
    <x v="2"/>
    <x v="2"/>
  </r>
  <r>
    <s v="H1609 "/>
    <s v="Aetna Medicare "/>
    <x v="17"/>
    <s v="Yes "/>
    <x v="2"/>
    <x v="2"/>
    <x v="5"/>
  </r>
  <r>
    <s v="H1610 "/>
    <s v="Aetna Better Health of Virginia "/>
    <x v="17"/>
    <s v="Yes "/>
    <x v="1"/>
    <x v="2"/>
    <x v="2"/>
  </r>
  <r>
    <s v="H1619 "/>
    <s v="Jefferson Health Plans Medicare "/>
    <x v="45"/>
    <s v="No "/>
    <x v="0"/>
    <x v="9"/>
    <x v="9"/>
  </r>
  <r>
    <s v="H1644 "/>
    <s v="Longevity Health Plan "/>
    <x v="13"/>
    <s v="Yes "/>
    <x v="1"/>
    <x v="7"/>
    <x v="7"/>
  </r>
  <r>
    <s v="H1651 "/>
    <s v="Medical Associates Health Plan, Inc. "/>
    <x v="46"/>
    <s v="No "/>
    <x v="0"/>
    <x v="0"/>
    <x v="0"/>
  </r>
  <r>
    <s v="H1659 "/>
    <s v="UnitedHealthcare "/>
    <x v="8"/>
    <s v="No "/>
    <x v="1"/>
    <x v="2"/>
    <x v="2"/>
  </r>
  <r>
    <s v="H1664 "/>
    <s v="Wellcare by Allwell "/>
    <x v="1"/>
    <s v="Yes "/>
    <x v="1"/>
    <x v="7"/>
    <x v="7"/>
  </r>
  <r>
    <s v="H1666 "/>
    <s v="Blue Cross and Blue Shield of NM, TX "/>
    <x v="5"/>
    <s v="No "/>
    <x v="1"/>
    <x v="7"/>
    <x v="7"/>
  </r>
  <r>
    <s v="H1692 "/>
    <s v="Aetna Medicare "/>
    <x v="17"/>
    <s v="Yes "/>
    <x v="1"/>
    <x v="2"/>
    <x v="2"/>
  </r>
  <r>
    <s v="H1722 "/>
    <s v="Healthfirst Medicare Plan "/>
    <x v="47"/>
    <s v="No "/>
    <x v="0"/>
    <x v="1"/>
    <x v="1"/>
  </r>
  <r>
    <s v="H1723 "/>
    <s v="Wellcare Prime by Absolute Total Care "/>
    <x v="1"/>
    <s v="No "/>
    <x v="0"/>
    <x v="1"/>
    <x v="1"/>
  </r>
  <r>
    <s v="H1732 "/>
    <s v="Empire BlueCross BlueShield "/>
    <x v="19"/>
    <s v="Yes "/>
    <x v="1"/>
    <x v="3"/>
    <x v="3"/>
  </r>
  <r>
    <s v="H1737 "/>
    <s v="Health Alliance Medicare "/>
    <x v="42"/>
    <s v="No "/>
    <x v="1"/>
    <x v="2"/>
    <x v="2"/>
  </r>
  <r>
    <s v="H1748 "/>
    <s v="Sonder Health Plans, Inc. "/>
    <x v="48"/>
    <s v="Yes "/>
    <x v="0"/>
    <x v="1"/>
    <x v="1"/>
  </r>
  <r>
    <s v="H1774 "/>
    <s v="Wellcare by Allwell "/>
    <x v="1"/>
    <s v="No "/>
    <x v="0"/>
    <x v="1"/>
    <x v="1"/>
  </r>
  <r>
    <s v="H1787 "/>
    <s v="Great Plains Medicare Advantage "/>
    <x v="49"/>
    <s v="Yes "/>
    <x v="0"/>
    <x v="1"/>
    <x v="1"/>
  </r>
  <r>
    <s v="H1799 "/>
    <s v="Passport Advantage "/>
    <x v="50"/>
    <s v="Yes "/>
    <x v="2"/>
    <x v="5"/>
    <x v="7"/>
  </r>
  <r>
    <s v="H1822 "/>
    <s v="SCAN Desert Health Plan "/>
    <x v="23"/>
    <s v="Yes "/>
    <x v="1"/>
    <x v="3"/>
    <x v="3"/>
  </r>
  <r>
    <s v="H1846 "/>
    <s v="MediGold "/>
    <x v="51"/>
    <s v="No "/>
    <x v="1"/>
    <x v="2"/>
    <x v="2"/>
  </r>
  <r>
    <s v="H1848 "/>
    <s v="Wellcare "/>
    <x v="1"/>
    <s v="Yes "/>
    <x v="1"/>
    <x v="3"/>
    <x v="3"/>
  </r>
  <r>
    <s v="H1862 "/>
    <s v="Wellcare "/>
    <x v="1"/>
    <s v="No "/>
    <x v="0"/>
    <x v="1"/>
    <x v="1"/>
  </r>
  <r>
    <s v="H1889 "/>
    <s v="UnitedHealthcare "/>
    <x v="8"/>
    <s v="Yes "/>
    <x v="1"/>
    <x v="8"/>
    <x v="8"/>
  </r>
  <r>
    <s v="H1894 "/>
    <s v="AMERIGROUP "/>
    <x v="19"/>
    <s v="Yes "/>
    <x v="1"/>
    <x v="7"/>
    <x v="7"/>
  </r>
  <r>
    <s v="H1914 "/>
    <s v="Wellcare "/>
    <x v="1"/>
    <s v="Yes "/>
    <x v="1"/>
    <x v="7"/>
    <x v="7"/>
  </r>
  <r>
    <s v="H1944 "/>
    <s v="UnitedHealthcare "/>
    <x v="8"/>
    <s v="No "/>
    <x v="1"/>
    <x v="5"/>
    <x v="5"/>
  </r>
  <r>
    <s v="H1947 "/>
    <s v="Healthy Blue "/>
    <x v="19"/>
    <s v="Yes "/>
    <x v="1"/>
    <x v="5"/>
    <x v="5"/>
  </r>
  <r>
    <s v="H1951 "/>
    <s v="Humana "/>
    <x v="2"/>
    <s v="Yes "/>
    <x v="1"/>
    <x v="8"/>
    <x v="8"/>
  </r>
  <r>
    <s v="H1961 "/>
    <s v="Peoples Health "/>
    <x v="8"/>
    <s v="Yes "/>
    <x v="1"/>
    <x v="6"/>
    <x v="6"/>
  </r>
  <r>
    <s v="H1969 "/>
    <s v="Regence BlueShield of Idaho "/>
    <x v="38"/>
    <s v="No "/>
    <x v="1"/>
    <x v="5"/>
    <x v="5"/>
  </r>
  <r>
    <s v="H1977 "/>
    <s v="Upper Peninsula Health Plan (UPHP) MI Health Link "/>
    <x v="52"/>
    <s v="No "/>
    <x v="0"/>
    <x v="1"/>
    <x v="1"/>
  </r>
  <r>
    <s v="H1993 "/>
    <s v="Astiva Health "/>
    <x v="53"/>
    <s v="Yes "/>
    <x v="1"/>
    <x v="7"/>
    <x v="7"/>
  </r>
  <r>
    <s v="H1994 "/>
    <s v="Select Health "/>
    <x v="54"/>
    <s v="Yes "/>
    <x v="1"/>
    <x v="6"/>
    <x v="6"/>
  </r>
  <r>
    <s v="H1997 "/>
    <s v="Regence BlueShield "/>
    <x v="38"/>
    <s v="No "/>
    <x v="1"/>
    <x v="7"/>
    <x v="7"/>
  </r>
  <r>
    <s v="H2001 "/>
    <s v="UnitedHealthcare "/>
    <x v="8"/>
    <s v="No "/>
    <x v="1"/>
    <x v="8"/>
    <x v="8"/>
  </r>
  <r>
    <s v="H2029 "/>
    <s v="Humana "/>
    <x v="2"/>
    <s v="No "/>
    <x v="0"/>
    <x v="1"/>
    <x v="1"/>
  </r>
  <r>
    <s v="H2032 "/>
    <s v="Baylor Scott &amp; White Health Plan "/>
    <x v="55"/>
    <s v="No "/>
    <x v="2"/>
    <x v="2"/>
    <x v="5"/>
  </r>
  <r>
    <s v="H2034 "/>
    <s v="Community Care "/>
    <x v="56"/>
    <s v="Yes "/>
    <x v="0"/>
    <x v="1"/>
    <x v="1"/>
  </r>
  <r>
    <s v="H2056 "/>
    <s v="Aetna Medicare "/>
    <x v="17"/>
    <s v="No "/>
    <x v="1"/>
    <x v="7"/>
    <x v="7"/>
  </r>
  <r>
    <s v="H2108 "/>
    <s v="Cigna Healthcare "/>
    <x v="12"/>
    <s v="Yes "/>
    <x v="1"/>
    <x v="7"/>
    <x v="7"/>
  </r>
  <r>
    <s v="H2117 "/>
    <s v="Wellcare "/>
    <x v="1"/>
    <s v="Yes "/>
    <x v="1"/>
    <x v="3"/>
    <x v="3"/>
  </r>
  <r>
    <s v="H2128 "/>
    <s v="Wellcare "/>
    <x v="1"/>
    <s v="Yes "/>
    <x v="1"/>
    <x v="3"/>
    <x v="3"/>
  </r>
  <r>
    <s v="H2134 "/>
    <s v="Wellcare by Allwell "/>
    <x v="1"/>
    <s v="Yes "/>
    <x v="1"/>
    <x v="7"/>
    <x v="7"/>
  </r>
  <r>
    <s v="H2162 "/>
    <s v="Wellcare "/>
    <x v="1"/>
    <s v="No "/>
    <x v="0"/>
    <x v="1"/>
    <x v="1"/>
  </r>
  <r>
    <s v="H2168 "/>
    <s v="VillageCareMAX "/>
    <x v="57"/>
    <s v="Yes "/>
    <x v="1"/>
    <x v="5"/>
    <x v="5"/>
  </r>
  <r>
    <s v="H2171 "/>
    <s v="Care N' Care Insurance Company "/>
    <x v="58"/>
    <s v="No "/>
    <x v="1"/>
    <x v="7"/>
    <x v="7"/>
  </r>
  <r>
    <s v="H2172 "/>
    <s v="Kaiser Permanente "/>
    <x v="18"/>
    <s v="No "/>
    <x v="1"/>
    <x v="5"/>
    <x v="5"/>
  </r>
  <r>
    <s v="H2174 "/>
    <s v="Wellcare by Trillium "/>
    <x v="1"/>
    <s v="Yes "/>
    <x v="1"/>
    <x v="7"/>
    <x v="7"/>
  </r>
  <r>
    <s v="H2185 "/>
    <s v="LifeWorks Advantage "/>
    <x v="34"/>
    <s v="Yes "/>
    <x v="0"/>
    <x v="1"/>
    <x v="1"/>
  </r>
  <r>
    <s v="H2224 "/>
    <s v="Senior Whole Health "/>
    <x v="50"/>
    <s v="Yes "/>
    <x v="1"/>
    <x v="5"/>
    <x v="5"/>
  </r>
  <r>
    <s v="H2225 "/>
    <s v="Commonwealth Care Alliance Massachusetts "/>
    <x v="6"/>
    <s v="Yes "/>
    <x v="1"/>
    <x v="2"/>
    <x v="2"/>
  </r>
  <r>
    <s v="H2226 "/>
    <s v="UnitedHealthcare "/>
    <x v="8"/>
    <s v="Yes "/>
    <x v="1"/>
    <x v="8"/>
    <x v="8"/>
  </r>
  <r>
    <s v="H2230 "/>
    <s v="Blue Cross Blue Shield of Massachusetts "/>
    <x v="59"/>
    <s v="No "/>
    <x v="1"/>
    <x v="5"/>
    <x v="5"/>
  </r>
  <r>
    <s v="H2235 "/>
    <s v="BayCare Health Plans "/>
    <x v="60"/>
    <s v="No "/>
    <x v="1"/>
    <x v="8"/>
    <x v="8"/>
  </r>
  <r>
    <s v="H2237 "/>
    <s v="iCare "/>
    <x v="2"/>
    <s v="Yes "/>
    <x v="1"/>
    <x v="5"/>
    <x v="5"/>
  </r>
  <r>
    <s v="H2246 "/>
    <s v="Select Health "/>
    <x v="54"/>
    <s v="No "/>
    <x v="0"/>
    <x v="9"/>
    <x v="9"/>
  </r>
  <r>
    <s v="H2247 "/>
    <s v="UnitedHealthcare "/>
    <x v="8"/>
    <s v="Yes "/>
    <x v="1"/>
    <x v="2"/>
    <x v="2"/>
  </r>
  <r>
    <s v="H2256 "/>
    <s v="Tufts Health Plan "/>
    <x v="11"/>
    <s v="No "/>
    <x v="1"/>
    <x v="8"/>
    <x v="8"/>
  </r>
  <r>
    <s v="H2261 "/>
    <s v="Blue Cross Blue Shield of Massachusetts "/>
    <x v="59"/>
    <s v="No "/>
    <x v="1"/>
    <x v="5"/>
    <x v="5"/>
  </r>
  <r>
    <s v="H2272 "/>
    <s v="UnitedHealthcare "/>
    <x v="8"/>
    <s v="Yes "/>
    <x v="0"/>
    <x v="9"/>
    <x v="9"/>
  </r>
  <r>
    <s v="H2292 "/>
    <s v="UnitedHealthcare "/>
    <x v="8"/>
    <s v="Yes "/>
    <x v="1"/>
    <x v="6"/>
    <x v="6"/>
  </r>
  <r>
    <s v="H2293 "/>
    <s v="Aetna Medicare "/>
    <x v="17"/>
    <s v="Yes "/>
    <x v="0"/>
    <x v="9"/>
    <x v="9"/>
  </r>
  <r>
    <s v="H2320 "/>
    <s v="Priority Health Medicare "/>
    <x v="61"/>
    <s v="No "/>
    <x v="1"/>
    <x v="8"/>
    <x v="8"/>
  </r>
  <r>
    <s v="H2322 "/>
    <s v="HAP Senior Plus (PPO) "/>
    <x v="62"/>
    <s v="No "/>
    <x v="1"/>
    <x v="8"/>
    <x v="8"/>
  </r>
  <r>
    <s v="H2334 "/>
    <s v="Clear Spring Health "/>
    <x v="63"/>
    <s v="No "/>
    <x v="0"/>
    <x v="1"/>
    <x v="1"/>
  </r>
  <r>
    <s v="H2354 "/>
    <s v="HAP Senior Plus "/>
    <x v="62"/>
    <s v="Yes "/>
    <x v="2"/>
    <x v="8"/>
    <x v="2"/>
  </r>
  <r>
    <s v="H2392 "/>
    <s v="Kansas Health Advantage "/>
    <x v="64"/>
    <s v="Yes "/>
    <x v="0"/>
    <x v="1"/>
    <x v="1"/>
  </r>
  <r>
    <s v="H2400 "/>
    <s v="Signature Advantage (HMO SNP) "/>
    <x v="65"/>
    <s v="Yes "/>
    <x v="1"/>
    <x v="7"/>
    <x v="7"/>
  </r>
  <r>
    <s v="H2406 "/>
    <s v="UnitedHealthcare "/>
    <x v="8"/>
    <s v="Yes "/>
    <x v="1"/>
    <x v="2"/>
    <x v="2"/>
  </r>
  <r>
    <s v="H2416 "/>
    <s v="PrimeWest Health "/>
    <x v="66"/>
    <s v="Yes "/>
    <x v="1"/>
    <x v="8"/>
    <x v="8"/>
  </r>
  <r>
    <s v="H2417 "/>
    <s v="Itasca Medical Care/IMCare Classic "/>
    <x v="67"/>
    <s v="Yes "/>
    <x v="0"/>
    <x v="1"/>
    <x v="1"/>
  </r>
  <r>
    <s v="H2419 "/>
    <s v="South Country Health Alliance "/>
    <x v="68"/>
    <s v="Yes "/>
    <x v="1"/>
    <x v="8"/>
    <x v="8"/>
  </r>
  <r>
    <s v="H2422 "/>
    <s v="HealthPartners "/>
    <x v="69"/>
    <s v="Yes "/>
    <x v="1"/>
    <x v="5"/>
    <x v="5"/>
  </r>
  <r>
    <s v="H2425 "/>
    <s v="Blue Plus "/>
    <x v="70"/>
    <s v="Yes "/>
    <x v="2"/>
    <x v="8"/>
    <x v="2"/>
  </r>
  <r>
    <s v="H2450 "/>
    <s v="Medica "/>
    <x v="71"/>
    <s v="No "/>
    <x v="1"/>
    <x v="2"/>
    <x v="2"/>
  </r>
  <r>
    <s v="H2456 "/>
    <s v="UCare's MSHO "/>
    <x v="14"/>
    <s v="Yes "/>
    <x v="1"/>
    <x v="2"/>
    <x v="2"/>
  </r>
  <r>
    <s v="H2458 "/>
    <s v="Medica "/>
    <x v="71"/>
    <s v="Yes "/>
    <x v="1"/>
    <x v="5"/>
    <x v="5"/>
  </r>
  <r>
    <s v="H2459 "/>
    <s v="UCare "/>
    <x v="14"/>
    <s v="Yes "/>
    <x v="1"/>
    <x v="8"/>
    <x v="8"/>
  </r>
  <r>
    <s v="H2461 "/>
    <s v="Blue Cross and Blue Shield of Minnesota "/>
    <x v="70"/>
    <s v="No "/>
    <x v="1"/>
    <x v="8"/>
    <x v="8"/>
  </r>
  <r>
    <s v="H2462 "/>
    <s v="HealthPartners "/>
    <x v="69"/>
    <s v="No "/>
    <x v="0"/>
    <x v="1"/>
    <x v="1"/>
  </r>
  <r>
    <s v="H2463 "/>
    <s v="Humana "/>
    <x v="2"/>
    <s v="No "/>
    <x v="1"/>
    <x v="2"/>
    <x v="2"/>
  </r>
  <r>
    <s v="H2478 "/>
    <s v="Molina Healthcare of Nevada "/>
    <x v="50"/>
    <s v="Yes "/>
    <x v="0"/>
    <x v="9"/>
    <x v="9"/>
  </r>
  <r>
    <s v="H2486 "/>
    <s v="Humana "/>
    <x v="2"/>
    <s v="No "/>
    <x v="1"/>
    <x v="5"/>
    <x v="5"/>
  </r>
  <r>
    <s v="H2491 "/>
    <s v="Wellcare "/>
    <x v="1"/>
    <s v="Yes "/>
    <x v="1"/>
    <x v="7"/>
    <x v="7"/>
  </r>
  <r>
    <s v="H2506 "/>
    <s v="Aetna Better Health Premier Plan "/>
    <x v="17"/>
    <s v="No "/>
    <x v="0"/>
    <x v="1"/>
    <x v="1"/>
  </r>
  <r>
    <s v="H2509 "/>
    <s v="UnitedHealthcare "/>
    <x v="8"/>
    <s v="Yes "/>
    <x v="0"/>
    <x v="9"/>
    <x v="9"/>
  </r>
  <r>
    <s v="H2526 "/>
    <s v="Devoted Health "/>
    <x v="36"/>
    <s v="No "/>
    <x v="0"/>
    <x v="9"/>
    <x v="9"/>
  </r>
  <r>
    <s v="H2531 "/>
    <s v="UnitedHealthcare Community Plan "/>
    <x v="8"/>
    <s v="No "/>
    <x v="0"/>
    <x v="1"/>
    <x v="1"/>
  </r>
  <r>
    <s v="H2533 "/>
    <s v="Molina Healthcare of South Carolina "/>
    <x v="50"/>
    <s v="No "/>
    <x v="0"/>
    <x v="1"/>
    <x v="1"/>
  </r>
  <r>
    <s v="H2563 "/>
    <s v="Sentara Medicare "/>
    <x v="25"/>
    <s v="Yes "/>
    <x v="1"/>
    <x v="7"/>
    <x v="7"/>
  </r>
  <r>
    <s v="H2577 "/>
    <s v="UnitedHealthcare "/>
    <x v="8"/>
    <s v="No "/>
    <x v="1"/>
    <x v="5"/>
    <x v="5"/>
  </r>
  <r>
    <s v="H2582 "/>
    <s v="UnitedHealthcare "/>
    <x v="8"/>
    <s v="Yes "/>
    <x v="1"/>
    <x v="5"/>
    <x v="5"/>
  </r>
  <r>
    <s v="H2591 "/>
    <s v="Health Alliance Medicare "/>
    <x v="42"/>
    <s v="No "/>
    <x v="0"/>
    <x v="1"/>
    <x v="1"/>
  </r>
  <r>
    <s v="H2593 "/>
    <s v="Amerigroup "/>
    <x v="19"/>
    <s v="Yes "/>
    <x v="2"/>
    <x v="7"/>
    <x v="3"/>
  </r>
  <r>
    <s v="H2610 "/>
    <s v="Essence Healthcare "/>
    <x v="72"/>
    <s v="No "/>
    <x v="1"/>
    <x v="6"/>
    <x v="6"/>
  </r>
  <r>
    <s v="H2624 "/>
    <s v="CARE N'' CARE INSURANCE COMPANY OF NORTH CAROLINA "/>
    <x v="73"/>
    <s v="Yes "/>
    <x v="1"/>
    <x v="8"/>
    <x v="8"/>
  </r>
  <r>
    <s v="H2663 "/>
    <s v="Aetna Medicare "/>
    <x v="17"/>
    <s v="No "/>
    <x v="1"/>
    <x v="8"/>
    <x v="8"/>
  </r>
  <r>
    <s v="H2686 "/>
    <s v="Devoted Health "/>
    <x v="36"/>
    <s v="No "/>
    <x v="0"/>
    <x v="9"/>
    <x v="9"/>
  </r>
  <r>
    <s v="H2694 "/>
    <s v="eternalHealth "/>
    <x v="35"/>
    <s v="No "/>
    <x v="0"/>
    <x v="1"/>
    <x v="1"/>
  </r>
  <r>
    <s v="H2697 "/>
    <s v="Devoted Health "/>
    <x v="36"/>
    <s v="Yes "/>
    <x v="1"/>
    <x v="6"/>
    <x v="6"/>
  </r>
  <r>
    <s v="H2715 "/>
    <s v="Molina Healthcare of Illinois "/>
    <x v="50"/>
    <s v="No "/>
    <x v="0"/>
    <x v="9"/>
    <x v="9"/>
  </r>
  <r>
    <s v="H2722 "/>
    <s v="Primewell Health Services "/>
    <x v="33"/>
    <s v="Yes "/>
    <x v="0"/>
    <x v="1"/>
    <x v="1"/>
  </r>
  <r>
    <s v="H2737 "/>
    <s v="Health New England Medicare Advantage Plans "/>
    <x v="74"/>
    <s v="No "/>
    <x v="2"/>
    <x v="5"/>
    <x v="7"/>
  </r>
  <r>
    <s v="H2752 "/>
    <s v="Cigna Healthcare "/>
    <x v="12"/>
    <s v="Yes "/>
    <x v="0"/>
    <x v="1"/>
    <x v="1"/>
  </r>
  <r>
    <s v="H2765 "/>
    <s v="Summit Health Plan, Inc. "/>
    <x v="75"/>
    <s v="No "/>
    <x v="1"/>
    <x v="5"/>
    <x v="5"/>
  </r>
  <r>
    <s v="H2775 "/>
    <s v="Wellcare "/>
    <x v="1"/>
    <s v="Yes "/>
    <x v="1"/>
    <x v="7"/>
    <x v="7"/>
  </r>
  <r>
    <s v="H2782 "/>
    <s v="Western Health Advantage "/>
    <x v="76"/>
    <s v="No "/>
    <x v="2"/>
    <x v="7"/>
    <x v="3"/>
  </r>
  <r>
    <s v="H2793 "/>
    <s v="Imperial Insurance Companies, Inc "/>
    <x v="77"/>
    <s v="Yes "/>
    <x v="3"/>
    <x v="7"/>
    <x v="10"/>
  </r>
  <r>
    <s v="H2802 "/>
    <s v="UnitedHealthcare "/>
    <x v="8"/>
    <s v="Yes "/>
    <x v="1"/>
    <x v="2"/>
    <x v="2"/>
  </r>
  <r>
    <s v="H2816 "/>
    <s v="Wellcare "/>
    <x v="1"/>
    <s v="No "/>
    <x v="1"/>
    <x v="2"/>
    <x v="2"/>
  </r>
  <r>
    <s v="H2819 "/>
    <s v="Blue Shield of California "/>
    <x v="16"/>
    <s v="Yes "/>
    <x v="0"/>
    <x v="9"/>
    <x v="9"/>
  </r>
  <r>
    <s v="H2836 "/>
    <s v="Anthem Blue Cross and Blue Shield "/>
    <x v="19"/>
    <s v="Yes "/>
    <x v="1"/>
    <x v="7"/>
    <x v="7"/>
  </r>
  <r>
    <s v="H2853 "/>
    <s v="Ascension Complete "/>
    <x v="1"/>
    <s v="No "/>
    <x v="1"/>
    <x v="7"/>
    <x v="7"/>
  </r>
  <r>
    <s v="H2879 "/>
    <s v="Molina Healthcare of Wisconsin and Massachusetts "/>
    <x v="50"/>
    <s v="Yes "/>
    <x v="1"/>
    <x v="7"/>
    <x v="7"/>
  </r>
  <r>
    <s v="H2915 "/>
    <s v="Wellcare by Allwell "/>
    <x v="1"/>
    <s v="Yes "/>
    <x v="2"/>
    <x v="2"/>
    <x v="5"/>
  </r>
  <r>
    <s v="H2923 "/>
    <s v="Devoted Health "/>
    <x v="36"/>
    <s v="No "/>
    <x v="0"/>
    <x v="9"/>
    <x v="9"/>
  </r>
  <r>
    <s v="H2926 "/>
    <s v="PrimeWest Health "/>
    <x v="66"/>
    <s v="Yes "/>
    <x v="0"/>
    <x v="1"/>
    <x v="1"/>
  </r>
  <r>
    <s v="H2942 "/>
    <s v="Cox HealthPlans "/>
    <x v="78"/>
    <s v="No "/>
    <x v="0"/>
    <x v="9"/>
    <x v="9"/>
  </r>
  <r>
    <s v="H2944 "/>
    <s v="Humana "/>
    <x v="2"/>
    <s v="No "/>
    <x v="1"/>
    <x v="5"/>
    <x v="5"/>
  </r>
  <r>
    <s v="H2960 "/>
    <s v="Senior Care Plus "/>
    <x v="79"/>
    <s v="Yes "/>
    <x v="1"/>
    <x v="5"/>
    <x v="5"/>
  </r>
  <r>
    <s v="H2962 "/>
    <s v="Ultimate Health Plans "/>
    <x v="80"/>
    <s v="Yes "/>
    <x v="1"/>
    <x v="2"/>
    <x v="2"/>
  </r>
  <r>
    <s v="H3015 "/>
    <s v="Shared Health Dual Plus "/>
    <x v="81"/>
    <s v="Yes "/>
    <x v="0"/>
    <x v="1"/>
    <x v="1"/>
  </r>
  <r>
    <s v="H3038 "/>
    <s v="Molina Healthcare of California "/>
    <x v="50"/>
    <s v="Yes "/>
    <x v="0"/>
    <x v="9"/>
    <x v="9"/>
  </r>
  <r>
    <s v="H3041 "/>
    <s v="Devoted Health "/>
    <x v="36"/>
    <s v="No "/>
    <x v="0"/>
    <x v="9"/>
    <x v="9"/>
  </r>
  <r>
    <s v="H3047 "/>
    <s v="Wellcare "/>
    <x v="1"/>
    <s v="No "/>
    <x v="1"/>
    <x v="7"/>
    <x v="7"/>
  </r>
  <r>
    <s v="H3071 "/>
    <s v="Clear Spring Health "/>
    <x v="63"/>
    <s v="No "/>
    <x v="2"/>
    <x v="7"/>
    <x v="3"/>
  </r>
  <r>
    <s v="H3080 "/>
    <s v="Devoted Health "/>
    <x v="36"/>
    <s v="Yes "/>
    <x v="0"/>
    <x v="9"/>
    <x v="9"/>
  </r>
  <r>
    <s v="H3113 "/>
    <s v="UnitedHealthcare "/>
    <x v="8"/>
    <s v="Yes "/>
    <x v="1"/>
    <x v="5"/>
    <x v="5"/>
  </r>
  <r>
    <s v="H3138 "/>
    <s v="Kaiser Permanente "/>
    <x v="18"/>
    <s v="No "/>
    <x v="0"/>
    <x v="9"/>
    <x v="9"/>
  </r>
  <r>
    <s v="H3146 "/>
    <s v="Aetna Medicare "/>
    <x v="17"/>
    <s v="Yes "/>
    <x v="1"/>
    <x v="2"/>
    <x v="2"/>
  </r>
  <r>
    <s v="H3152 "/>
    <s v="Aetna Medicare "/>
    <x v="17"/>
    <s v="No "/>
    <x v="1"/>
    <x v="5"/>
    <x v="5"/>
  </r>
  <r>
    <s v="H3170 "/>
    <s v="Blue Cross and Blue Shield of Nebraska "/>
    <x v="82"/>
    <s v="No "/>
    <x v="1"/>
    <x v="7"/>
    <x v="7"/>
  </r>
  <r>
    <s v="H3186 "/>
    <s v="Sanford Health Plan of Minnesota "/>
    <x v="49"/>
    <s v="No "/>
    <x v="0"/>
    <x v="1"/>
    <x v="1"/>
  </r>
  <r>
    <s v="H3189 "/>
    <s v="Essence Healthcare "/>
    <x v="72"/>
    <s v="No "/>
    <x v="0"/>
    <x v="9"/>
    <x v="9"/>
  </r>
  <r>
    <s v="H3192 "/>
    <s v="Aetna Medicare "/>
    <x v="17"/>
    <s v="Yes "/>
    <x v="1"/>
    <x v="5"/>
    <x v="5"/>
  </r>
  <r>
    <s v="H3204 "/>
    <s v="Presbyterian Health Plan "/>
    <x v="83"/>
    <s v="Yes "/>
    <x v="1"/>
    <x v="7"/>
    <x v="7"/>
  </r>
  <r>
    <s v="H3206 "/>
    <s v="Presbyterian Insurance Company, Inc. "/>
    <x v="83"/>
    <s v="No "/>
    <x v="1"/>
    <x v="3"/>
    <x v="3"/>
  </r>
  <r>
    <s v="H3219 "/>
    <s v="Allina Health Aetna Medicare "/>
    <x v="84"/>
    <s v="No "/>
    <x v="1"/>
    <x v="8"/>
    <x v="8"/>
  </r>
  <r>
    <s v="H3239 "/>
    <s v="Aetna Medicare "/>
    <x v="17"/>
    <s v="Yes "/>
    <x v="1"/>
    <x v="2"/>
    <x v="2"/>
  </r>
  <r>
    <s v="H3240 "/>
    <s v="Amerigroup Community Care "/>
    <x v="19"/>
    <s v="Yes "/>
    <x v="1"/>
    <x v="7"/>
    <x v="7"/>
  </r>
  <r>
    <s v="H3251 "/>
    <s v="Blue Cross and Blue Shield of New Mexico "/>
    <x v="5"/>
    <s v="Yes "/>
    <x v="1"/>
    <x v="7"/>
    <x v="7"/>
  </r>
  <r>
    <s v="H3256 "/>
    <s v="UnitedHealthcare "/>
    <x v="8"/>
    <s v="Yes "/>
    <x v="1"/>
    <x v="8"/>
    <x v="8"/>
  </r>
  <r>
    <s v="H3259 "/>
    <s v="BlueCare Plus Tennessee "/>
    <x v="81"/>
    <s v="Yes "/>
    <x v="1"/>
    <x v="2"/>
    <x v="2"/>
  </r>
  <r>
    <s v="H3274 "/>
    <s v="Align Senior Care "/>
    <x v="34"/>
    <s v="Yes "/>
    <x v="0"/>
    <x v="1"/>
    <x v="1"/>
  </r>
  <r>
    <s v="H3276 "/>
    <s v="ConnectiCare "/>
    <x v="85"/>
    <s v="Yes "/>
    <x v="1"/>
    <x v="7"/>
    <x v="7"/>
  </r>
  <r>
    <s v="H3288 "/>
    <s v="Aetna Medicare "/>
    <x v="17"/>
    <s v="No "/>
    <x v="1"/>
    <x v="5"/>
    <x v="5"/>
  </r>
  <r>
    <s v="H3291 "/>
    <s v="PruittHealth Premier "/>
    <x v="86"/>
    <s v="Yes "/>
    <x v="0"/>
    <x v="1"/>
    <x v="1"/>
  </r>
  <r>
    <s v="H3305 "/>
    <s v="MVP HEALTH CARE "/>
    <x v="87"/>
    <s v="Yes "/>
    <x v="1"/>
    <x v="8"/>
    <x v="8"/>
  </r>
  <r>
    <s v="H3307 "/>
    <s v="UnitedHealthcare "/>
    <x v="8"/>
    <s v="No "/>
    <x v="1"/>
    <x v="7"/>
    <x v="7"/>
  </r>
  <r>
    <s v="H3312 "/>
    <s v="Aetna Medicare "/>
    <x v="17"/>
    <s v="Yes "/>
    <x v="1"/>
    <x v="5"/>
    <x v="5"/>
  </r>
  <r>
    <s v="H3330 "/>
    <s v="EmblemHealth "/>
    <x v="85"/>
    <s v="No "/>
    <x v="1"/>
    <x v="7"/>
    <x v="7"/>
  </r>
  <r>
    <s v="H3335 "/>
    <s v="Excellus Health Plan, Inc "/>
    <x v="88"/>
    <s v="No "/>
    <x v="1"/>
    <x v="8"/>
    <x v="8"/>
  </r>
  <r>
    <s v="H3342 "/>
    <s v="Empire BlueCross BlueShield "/>
    <x v="19"/>
    <s v="No "/>
    <x v="0"/>
    <x v="1"/>
    <x v="1"/>
  </r>
  <r>
    <s v="H3344 "/>
    <s v="Independent Health "/>
    <x v="89"/>
    <s v="No "/>
    <x v="1"/>
    <x v="6"/>
    <x v="6"/>
  </r>
  <r>
    <s v="H3347 "/>
    <s v="Elderplan "/>
    <x v="90"/>
    <s v="Yes "/>
    <x v="1"/>
    <x v="5"/>
    <x v="5"/>
  </r>
  <r>
    <s v="H3351 "/>
    <s v="Excellus Health Plan, Inc "/>
    <x v="88"/>
    <s v="No "/>
    <x v="1"/>
    <x v="2"/>
    <x v="2"/>
  </r>
  <r>
    <s v="H3359 "/>
    <s v="Healthfirst Medicare Plan "/>
    <x v="47"/>
    <s v="Yes "/>
    <x v="1"/>
    <x v="2"/>
    <x v="2"/>
  </r>
  <r>
    <s v="H3362 "/>
    <s v="Independent Health "/>
    <x v="89"/>
    <s v="Yes "/>
    <x v="1"/>
    <x v="6"/>
    <x v="6"/>
  </r>
  <r>
    <s v="H3379 "/>
    <s v="UnitedHealthcare "/>
    <x v="8"/>
    <s v="Yes "/>
    <x v="1"/>
    <x v="2"/>
    <x v="2"/>
  </r>
  <r>
    <s v="H3384 "/>
    <s v="Highmark Blue Cross Blue Shield or Highmark Blue S "/>
    <x v="91"/>
    <s v="No "/>
    <x v="1"/>
    <x v="2"/>
    <x v="2"/>
  </r>
  <r>
    <s v="H3387 "/>
    <s v="UnitedHealthcare "/>
    <x v="8"/>
    <s v="Yes "/>
    <x v="1"/>
    <x v="5"/>
    <x v="5"/>
  </r>
  <r>
    <s v="H3388 "/>
    <s v="CDPHP Medicare Advantage "/>
    <x v="92"/>
    <s v="Yes "/>
    <x v="1"/>
    <x v="8"/>
    <x v="8"/>
  </r>
  <r>
    <s v="H3404 "/>
    <s v="Blue Cross and Blue Shield of North Carolina "/>
    <x v="93"/>
    <s v="No "/>
    <x v="1"/>
    <x v="8"/>
    <x v="8"/>
  </r>
  <r>
    <s v="H3407 "/>
    <s v="El Paso Health Medicare Advantage "/>
    <x v="94"/>
    <s v="Yes "/>
    <x v="0"/>
    <x v="1"/>
    <x v="1"/>
  </r>
  <r>
    <s v="H3416 "/>
    <s v="HealthPartners UnityPoint Health "/>
    <x v="95"/>
    <s v="No "/>
    <x v="1"/>
    <x v="8"/>
    <x v="8"/>
  </r>
  <r>
    <s v="H3418 "/>
    <s v="UnitedHealthcare "/>
    <x v="8"/>
    <s v="No "/>
    <x v="1"/>
    <x v="7"/>
    <x v="7"/>
  </r>
  <r>
    <s v="H3419 "/>
    <s v="Perennial Advantage "/>
    <x v="96"/>
    <s v="Yes "/>
    <x v="0"/>
    <x v="1"/>
    <x v="1"/>
  </r>
  <r>
    <s v="H3443 "/>
    <s v="Alignment Health Plan "/>
    <x v="97"/>
    <s v="Yes "/>
    <x v="1"/>
    <x v="5"/>
    <x v="5"/>
  </r>
  <r>
    <s v="H3447 "/>
    <s v="Anthem HealthKeepers "/>
    <x v="19"/>
    <s v="Yes "/>
    <x v="1"/>
    <x v="5"/>
    <x v="5"/>
  </r>
  <r>
    <s v="H3449 "/>
    <s v="Blue Cross and Blue Shield of North Carolina "/>
    <x v="93"/>
    <s v="No "/>
    <x v="2"/>
    <x v="8"/>
    <x v="2"/>
  </r>
  <r>
    <s v="H3467 "/>
    <s v="ProCare Advantage "/>
    <x v="98"/>
    <s v="Yes "/>
    <x v="0"/>
    <x v="1"/>
    <x v="1"/>
  </r>
  <r>
    <s v="H3471 "/>
    <s v="Health Alliance Northwest "/>
    <x v="42"/>
    <s v="No "/>
    <x v="1"/>
    <x v="7"/>
    <x v="7"/>
  </r>
  <r>
    <s v="H3499 "/>
    <s v="Wellcare by Allwell "/>
    <x v="1"/>
    <s v="Yes "/>
    <x v="1"/>
    <x v="7"/>
    <x v="7"/>
  </r>
  <r>
    <s v="H3528 "/>
    <s v="ConnectiCare "/>
    <x v="85"/>
    <s v="No "/>
    <x v="1"/>
    <x v="5"/>
    <x v="5"/>
  </r>
  <r>
    <s v="H3533 "/>
    <s v="Humana "/>
    <x v="2"/>
    <s v="Yes "/>
    <x v="1"/>
    <x v="7"/>
    <x v="7"/>
  </r>
  <r>
    <s v="H3536 "/>
    <s v="Anthem Blue Cross and Blue Shield "/>
    <x v="19"/>
    <s v="No "/>
    <x v="1"/>
    <x v="5"/>
    <x v="5"/>
  </r>
  <r>
    <s v="H3551 "/>
    <s v="eternalHealth "/>
    <x v="35"/>
    <s v="No "/>
    <x v="0"/>
    <x v="9"/>
    <x v="9"/>
  </r>
  <r>
    <s v="H3554 "/>
    <s v="Arkansas Blue Medicare "/>
    <x v="99"/>
    <s v="No "/>
    <x v="1"/>
    <x v="5"/>
    <x v="5"/>
  </r>
  <r>
    <s v="H3557 "/>
    <s v="Blue Cross &amp; Blue Shield of Rhode Island "/>
    <x v="100"/>
    <s v="No "/>
    <x v="1"/>
    <x v="8"/>
    <x v="8"/>
  </r>
  <r>
    <s v="H3561 "/>
    <s v="Wellcare by Health Net "/>
    <x v="1"/>
    <s v="Yes "/>
    <x v="1"/>
    <x v="7"/>
    <x v="7"/>
  </r>
  <r>
    <s v="H3597 "/>
    <s v="Aetna Medicare "/>
    <x v="17"/>
    <s v="Yes "/>
    <x v="1"/>
    <x v="2"/>
    <x v="2"/>
  </r>
  <r>
    <s v="H3653 "/>
    <s v="Paramount Elite Medicare Plans "/>
    <x v="101"/>
    <s v="No "/>
    <x v="2"/>
    <x v="8"/>
    <x v="2"/>
  </r>
  <r>
    <s v="H3655 "/>
    <s v="Anthem Blue Cross and Blue Shield "/>
    <x v="19"/>
    <s v="Yes "/>
    <x v="1"/>
    <x v="5"/>
    <x v="5"/>
  </r>
  <r>
    <s v="H3660 "/>
    <s v="SummaCare Medicare Advantage Plans "/>
    <x v="102"/>
    <s v="No "/>
    <x v="1"/>
    <x v="8"/>
    <x v="8"/>
  </r>
  <r>
    <s v="H3664 "/>
    <s v="PrimeTime Health Plan "/>
    <x v="103"/>
    <s v="No "/>
    <x v="1"/>
    <x v="6"/>
    <x v="6"/>
  </r>
  <r>
    <s v="H3668 "/>
    <s v="MediGold "/>
    <x v="51"/>
    <s v="No "/>
    <x v="2"/>
    <x v="6"/>
    <x v="8"/>
  </r>
  <r>
    <s v="H3672 "/>
    <s v="The Health Plan "/>
    <x v="104"/>
    <s v="Yes "/>
    <x v="1"/>
    <x v="2"/>
    <x v="2"/>
  </r>
  <r>
    <s v="H3706 "/>
    <s v="GlobalHealth "/>
    <x v="105"/>
    <s v="Yes "/>
    <x v="1"/>
    <x v="8"/>
    <x v="8"/>
  </r>
  <r>
    <s v="H3708 "/>
    <s v="American Health Advantage of Oklahoma "/>
    <x v="106"/>
    <s v="Yes "/>
    <x v="0"/>
    <x v="1"/>
    <x v="1"/>
  </r>
  <r>
    <s v="H3727 "/>
    <s v="Communicare Advantage "/>
    <x v="107"/>
    <s v="Yes "/>
    <x v="0"/>
    <x v="1"/>
    <x v="1"/>
  </r>
  <r>
    <s v="H3748 "/>
    <s v="Aetna Medicare "/>
    <x v="17"/>
    <s v="No "/>
    <x v="1"/>
    <x v="5"/>
    <x v="5"/>
  </r>
  <r>
    <s v="H3749 "/>
    <s v="UnitedHealthcare "/>
    <x v="8"/>
    <s v="No "/>
    <x v="1"/>
    <x v="5"/>
    <x v="5"/>
  </r>
  <r>
    <s v="H3755 "/>
    <s v="CommunityCare Senior Health Plan (HMO) "/>
    <x v="108"/>
    <s v="No "/>
    <x v="1"/>
    <x v="2"/>
    <x v="2"/>
  </r>
  <r>
    <s v="H3777 "/>
    <s v="Experience Health, Inc. "/>
    <x v="93"/>
    <s v="No "/>
    <x v="1"/>
    <x v="8"/>
    <x v="8"/>
  </r>
  <r>
    <s v="H3794 "/>
    <s v="UnitedHealthcare "/>
    <x v="8"/>
    <s v="Yes "/>
    <x v="2"/>
    <x v="6"/>
    <x v="8"/>
  </r>
  <r>
    <s v="H3800 "/>
    <s v="Provider Partners Health Plans "/>
    <x v="109"/>
    <s v="Yes "/>
    <x v="1"/>
    <x v="7"/>
    <x v="7"/>
  </r>
  <r>
    <s v="H3805 "/>
    <s v="UnitedHealthcare "/>
    <x v="8"/>
    <s v="No "/>
    <x v="1"/>
    <x v="2"/>
    <x v="2"/>
  </r>
  <r>
    <s v="H3810 "/>
    <s v="AllCare Advantage "/>
    <x v="110"/>
    <s v="Yes "/>
    <x v="2"/>
    <x v="5"/>
    <x v="7"/>
  </r>
  <r>
    <s v="H3811 "/>
    <s v="Samaritan Advantage Health Plans "/>
    <x v="111"/>
    <s v="Yes "/>
    <x v="1"/>
    <x v="7"/>
    <x v="7"/>
  </r>
  <r>
    <s v="H3813 "/>
    <s v="Moda Health Plan, Inc. "/>
    <x v="75"/>
    <s v="No "/>
    <x v="1"/>
    <x v="7"/>
    <x v="7"/>
  </r>
  <r>
    <s v="H3814 "/>
    <s v="ATRIO Health Plans "/>
    <x v="112"/>
    <s v="Yes "/>
    <x v="1"/>
    <x v="7"/>
    <x v="7"/>
  </r>
  <r>
    <s v="H3815 "/>
    <s v="Alignment Health Plan "/>
    <x v="97"/>
    <s v="Yes "/>
    <x v="1"/>
    <x v="2"/>
    <x v="2"/>
  </r>
  <r>
    <s v="H3817 "/>
    <s v="Regence BlueCross BlueShield of Oregon "/>
    <x v="38"/>
    <s v="No "/>
    <x v="1"/>
    <x v="5"/>
    <x v="5"/>
  </r>
  <r>
    <s v="H3822 "/>
    <s v="Blue Cross and Blue Shield of IL, NM "/>
    <x v="5"/>
    <s v="No "/>
    <x v="2"/>
    <x v="7"/>
    <x v="3"/>
  </r>
  <r>
    <s v="H3828 "/>
    <s v="Saint Alphonsus Health Plan "/>
    <x v="51"/>
    <s v="No "/>
    <x v="0"/>
    <x v="9"/>
    <x v="9"/>
  </r>
  <r>
    <s v="H3832 "/>
    <s v="HMSA Akamai Advantage "/>
    <x v="113"/>
    <s v="Yes "/>
    <x v="1"/>
    <x v="2"/>
    <x v="2"/>
  </r>
  <r>
    <s v="H3864 "/>
    <s v="PacificSource Medicare "/>
    <x v="114"/>
    <s v="Yes "/>
    <x v="1"/>
    <x v="5"/>
    <x v="5"/>
  </r>
  <r>
    <s v="H3890 "/>
    <s v="Johns Hopkins Advantage MD "/>
    <x v="32"/>
    <s v="No "/>
    <x v="1"/>
    <x v="7"/>
    <x v="7"/>
  </r>
  <r>
    <s v="H3907 "/>
    <s v="UPMC for Life "/>
    <x v="115"/>
    <s v="No "/>
    <x v="1"/>
    <x v="6"/>
    <x v="6"/>
  </r>
  <r>
    <s v="H3909 "/>
    <s v="Independence Blue Cross "/>
    <x v="9"/>
    <s v="No "/>
    <x v="1"/>
    <x v="8"/>
    <x v="8"/>
  </r>
  <r>
    <s v="H3916 "/>
    <s v="Highmark Blue Cross Blue Shield or Highmark Blue S "/>
    <x v="91"/>
    <s v="No "/>
    <x v="1"/>
    <x v="8"/>
    <x v="8"/>
  </r>
  <r>
    <s v="H3923 "/>
    <s v="Capital Blue Cross "/>
    <x v="116"/>
    <s v="No "/>
    <x v="1"/>
    <x v="2"/>
    <x v="2"/>
  </r>
  <r>
    <s v="H3924 "/>
    <s v="Geisinger Gold "/>
    <x v="117"/>
    <s v="No "/>
    <x v="1"/>
    <x v="2"/>
    <x v="2"/>
  </r>
  <r>
    <s v="H3928 "/>
    <s v="Aetna Medicare "/>
    <x v="17"/>
    <s v="No "/>
    <x v="1"/>
    <x v="2"/>
    <x v="2"/>
  </r>
  <r>
    <s v="H3931 "/>
    <s v="Aetna Medicare "/>
    <x v="17"/>
    <s v="Yes "/>
    <x v="1"/>
    <x v="2"/>
    <x v="2"/>
  </r>
  <r>
    <s v="H3949 "/>
    <s v="Cigna Healthcare "/>
    <x v="12"/>
    <s v="Yes "/>
    <x v="1"/>
    <x v="5"/>
    <x v="5"/>
  </r>
  <r>
    <s v="H3952 "/>
    <s v="Independence Blue Cross "/>
    <x v="9"/>
    <s v="No "/>
    <x v="2"/>
    <x v="8"/>
    <x v="2"/>
  </r>
  <r>
    <s v="H3954 "/>
    <s v="Geisinger Gold "/>
    <x v="117"/>
    <s v="Yes "/>
    <x v="1"/>
    <x v="2"/>
    <x v="2"/>
  </r>
  <r>
    <s v="H3957 "/>
    <s v="Highmark Blue Cross Blue Shield or Highmark Blue S "/>
    <x v="91"/>
    <s v="No "/>
    <x v="1"/>
    <x v="6"/>
    <x v="6"/>
  </r>
  <r>
    <s v="H3959 "/>
    <s v="Aetna Medicare "/>
    <x v="17"/>
    <s v="Yes "/>
    <x v="1"/>
    <x v="8"/>
    <x v="8"/>
  </r>
  <r>
    <s v="H3962 "/>
    <s v="Capital Blue Cross "/>
    <x v="116"/>
    <s v="No "/>
    <x v="1"/>
    <x v="2"/>
    <x v="2"/>
  </r>
  <r>
    <s v="H3975 "/>
    <s v="Wellcare "/>
    <x v="1"/>
    <s v="Yes "/>
    <x v="1"/>
    <x v="5"/>
    <x v="5"/>
  </r>
  <r>
    <s v="H3979 "/>
    <s v="Blue Cross and Blue Shield of Oklahoma "/>
    <x v="5"/>
    <s v="No "/>
    <x v="1"/>
    <x v="2"/>
    <x v="2"/>
  </r>
  <r>
    <s v="H4003 "/>
    <s v="Medicare y Mucho Mas "/>
    <x v="19"/>
    <s v="Yes "/>
    <x v="1"/>
    <x v="2"/>
    <x v="2"/>
  </r>
  <r>
    <s v="H4004 "/>
    <s v="PMC Medicare Choice "/>
    <x v="19"/>
    <s v="Yes "/>
    <x v="1"/>
    <x v="8"/>
    <x v="8"/>
  </r>
  <r>
    <s v="H4005 "/>
    <s v="Triple-S Advantage "/>
    <x v="26"/>
    <s v="No "/>
    <x v="1"/>
    <x v="2"/>
    <x v="2"/>
  </r>
  <r>
    <s v="H4007 "/>
    <s v="Humana "/>
    <x v="2"/>
    <s v="Yes "/>
    <x v="2"/>
    <x v="6"/>
    <x v="8"/>
  </r>
  <r>
    <s v="H4036 "/>
    <s v="Anthem Blue Cross and Blue Shield "/>
    <x v="19"/>
    <s v="Yes "/>
    <x v="2"/>
    <x v="2"/>
    <x v="5"/>
  </r>
  <r>
    <s v="H4045 "/>
    <s v="Santa Clara Family Health Plan "/>
    <x v="118"/>
    <s v="Yes "/>
    <x v="0"/>
    <x v="9"/>
    <x v="9"/>
  </r>
  <r>
    <s v="H4054 "/>
    <s v="Provider Partners Health Plans "/>
    <x v="109"/>
    <s v="Yes "/>
    <x v="0"/>
    <x v="1"/>
    <x v="1"/>
  </r>
  <r>
    <s v="H4073 "/>
    <s v="Wellcare "/>
    <x v="1"/>
    <s v="Yes "/>
    <x v="1"/>
    <x v="7"/>
    <x v="7"/>
  </r>
  <r>
    <s v="H4091 "/>
    <s v="Simpra Advantage "/>
    <x v="119"/>
    <s v="Yes "/>
    <x v="0"/>
    <x v="1"/>
    <x v="1"/>
  </r>
  <r>
    <s v="H4093 "/>
    <s v="Provider Partners Health Plans "/>
    <x v="109"/>
    <s v="Yes "/>
    <x v="0"/>
    <x v="1"/>
    <x v="1"/>
  </r>
  <r>
    <s v="H4094 "/>
    <s v="UnitedHealthcare "/>
    <x v="8"/>
    <s v="Yes "/>
    <x v="2"/>
    <x v="5"/>
    <x v="7"/>
  </r>
  <r>
    <s v="H4140 "/>
    <s v="Doctors HealthCare Plans, Inc. "/>
    <x v="120"/>
    <s v="Yes "/>
    <x v="1"/>
    <x v="5"/>
    <x v="5"/>
  </r>
  <r>
    <s v="H4141 "/>
    <s v="Humana "/>
    <x v="2"/>
    <s v="Yes "/>
    <x v="1"/>
    <x v="2"/>
    <x v="2"/>
  </r>
  <r>
    <s v="H4152 "/>
    <s v="Blue Cross &amp; Blue Shield of Rhode Island "/>
    <x v="100"/>
    <s v="Yes "/>
    <x v="1"/>
    <x v="8"/>
    <x v="8"/>
  </r>
  <r>
    <s v="H4161 "/>
    <s v="Anthem Blue Cross Partnership Plan "/>
    <x v="19"/>
    <s v="No "/>
    <x v="0"/>
    <x v="9"/>
    <x v="9"/>
  </r>
  <r>
    <s v="H4172 "/>
    <s v="NHC Advantage "/>
    <x v="121"/>
    <s v="Yes "/>
    <x v="1"/>
    <x v="6"/>
    <x v="6"/>
  </r>
  <r>
    <s v="H4198 "/>
    <s v="Integris Health Partners+ (HMO) "/>
    <x v="108"/>
    <s v="No "/>
    <x v="0"/>
    <x v="1"/>
    <x v="1"/>
  </r>
  <r>
    <s v="H4213 "/>
    <s v="Arkansas Blue Medicare "/>
    <x v="99"/>
    <s v="No "/>
    <x v="1"/>
    <x v="5"/>
    <x v="5"/>
  </r>
  <r>
    <s v="H4227 "/>
    <s v="VISTA Health Plan Inc. "/>
    <x v="9"/>
    <s v="Yes "/>
    <x v="1"/>
    <x v="5"/>
    <x v="5"/>
  </r>
  <r>
    <s v="H4232 "/>
    <s v="American Health Advantage of Utah "/>
    <x v="106"/>
    <s v="Yes "/>
    <x v="0"/>
    <x v="1"/>
    <x v="1"/>
  </r>
  <r>
    <s v="H4277 "/>
    <s v="CommunityCare Options (PPO) "/>
    <x v="122"/>
    <s v="No "/>
    <x v="0"/>
    <x v="9"/>
    <x v="9"/>
  </r>
  <r>
    <s v="H4279 "/>
    <s v="UPMC for Life Complete Care "/>
    <x v="115"/>
    <s v="Yes "/>
    <x v="2"/>
    <x v="6"/>
    <x v="8"/>
  </r>
  <r>
    <s v="H4286 "/>
    <s v="Leon Health Plans "/>
    <x v="123"/>
    <s v="Yes "/>
    <x v="1"/>
    <x v="6"/>
    <x v="6"/>
  </r>
  <r>
    <s v="H4343 "/>
    <s v="Wellcare by Allwell "/>
    <x v="1"/>
    <s v="No "/>
    <x v="1"/>
    <x v="7"/>
    <x v="7"/>
  </r>
  <r>
    <s v="H4346 "/>
    <s v="Anthem Blue Cross and Blue Shield "/>
    <x v="19"/>
    <s v="Yes "/>
    <x v="1"/>
    <x v="7"/>
    <x v="7"/>
  </r>
  <r>
    <s v="H4407 "/>
    <s v="Cigna Healthcare "/>
    <x v="12"/>
    <s v="Yes "/>
    <x v="1"/>
    <x v="2"/>
    <x v="2"/>
  </r>
  <r>
    <s v="H4439 "/>
    <s v="Provider Partners Health Plan of North Carolina "/>
    <x v="109"/>
    <s v="Yes "/>
    <x v="0"/>
    <x v="9"/>
    <x v="9"/>
  </r>
  <r>
    <s v="H4461 "/>
    <s v="Humana "/>
    <x v="2"/>
    <s v="Yes "/>
    <x v="1"/>
    <x v="6"/>
    <x v="6"/>
  </r>
  <r>
    <s v="H4471 "/>
    <s v="Anthem Blue Cross Partnership Plan "/>
    <x v="19"/>
    <s v="Yes "/>
    <x v="0"/>
    <x v="9"/>
    <x v="9"/>
  </r>
  <r>
    <s v="H4490 "/>
    <s v="American Health Advantage of Missouri "/>
    <x v="106"/>
    <s v="Yes "/>
    <x v="0"/>
    <x v="1"/>
    <x v="1"/>
  </r>
  <r>
    <s v="H4497 "/>
    <s v="Medical Mutual of Ohio "/>
    <x v="124"/>
    <s v="No "/>
    <x v="1"/>
    <x v="8"/>
    <x v="8"/>
  </r>
  <r>
    <s v="H4506 "/>
    <s v="Wellcare "/>
    <x v="1"/>
    <s v="No "/>
    <x v="1"/>
    <x v="7"/>
    <x v="7"/>
  </r>
  <r>
    <s v="H4513 "/>
    <s v="Cigna Healthcare "/>
    <x v="12"/>
    <s v="Yes "/>
    <x v="1"/>
    <x v="2"/>
    <x v="2"/>
  </r>
  <r>
    <s v="H4514 "/>
    <s v="UnitedHealthcare "/>
    <x v="8"/>
    <s v="Yes "/>
    <x v="1"/>
    <x v="2"/>
    <x v="2"/>
  </r>
  <r>
    <s v="H4523 "/>
    <s v="Aetna Medicare "/>
    <x v="17"/>
    <s v="No "/>
    <x v="1"/>
    <x v="2"/>
    <x v="2"/>
  </r>
  <r>
    <s v="H4527 "/>
    <s v="UnitedHealthcare "/>
    <x v="8"/>
    <s v="Yes "/>
    <x v="1"/>
    <x v="8"/>
    <x v="8"/>
  </r>
  <r>
    <s v="H4537 "/>
    <s v="Wellcare "/>
    <x v="1"/>
    <s v="Yes "/>
    <x v="0"/>
    <x v="1"/>
    <x v="1"/>
  </r>
  <r>
    <s v="H4544 "/>
    <s v="Peoples Health "/>
    <x v="8"/>
    <s v="No "/>
    <x v="1"/>
    <x v="7"/>
    <x v="7"/>
  </r>
  <r>
    <s v="H4604 "/>
    <s v="UnitedHealthcare "/>
    <x v="8"/>
    <s v="Yes "/>
    <x v="1"/>
    <x v="8"/>
    <x v="8"/>
  </r>
  <r>
    <s v="H4605 "/>
    <s v="Regence BlueCross BlueShield of Utah "/>
    <x v="38"/>
    <s v="No "/>
    <x v="1"/>
    <x v="2"/>
    <x v="2"/>
  </r>
  <r>
    <s v="H4620 "/>
    <s v="Essence Healthcare "/>
    <x v="72"/>
    <s v="No "/>
    <x v="0"/>
    <x v="9"/>
    <x v="9"/>
  </r>
  <r>
    <s v="H4623 "/>
    <s v="Humana "/>
    <x v="2"/>
    <s v="No "/>
    <x v="1"/>
    <x v="2"/>
    <x v="2"/>
  </r>
  <r>
    <s v="H4624 "/>
    <s v="Zing Health "/>
    <x v="125"/>
    <s v="Yes "/>
    <x v="1"/>
    <x v="7"/>
    <x v="7"/>
  </r>
  <r>
    <s v="H4661 "/>
    <s v="Wellcare "/>
    <x v="1"/>
    <s v="Yes "/>
    <x v="0"/>
    <x v="9"/>
    <x v="9"/>
  </r>
  <r>
    <s v="H4676 "/>
    <s v="Troy Medicare "/>
    <x v="126"/>
    <s v="Yes "/>
    <x v="1"/>
    <x v="3"/>
    <x v="3"/>
  </r>
  <r>
    <s v="H4699 "/>
    <s v="Wellcare "/>
    <x v="1"/>
    <s v="Yes "/>
    <x v="1"/>
    <x v="3"/>
    <x v="3"/>
  </r>
  <r>
    <s v="H4704 "/>
    <s v="Anthem Blue Cross Life and Health Company "/>
    <x v="19"/>
    <s v="Yes "/>
    <x v="0"/>
    <x v="9"/>
    <x v="9"/>
  </r>
  <r>
    <s v="H4711 "/>
    <s v="Aetna Medicare "/>
    <x v="17"/>
    <s v="Yes "/>
    <x v="1"/>
    <x v="7"/>
    <x v="7"/>
  </r>
  <r>
    <s v="H4733 "/>
    <s v="Community Health Group "/>
    <x v="127"/>
    <s v="Yes "/>
    <x v="0"/>
    <x v="9"/>
    <x v="9"/>
  </r>
  <r>
    <s v="H4739 "/>
    <s v="First Choice VIP Care (HMO-D-SNP) "/>
    <x v="9"/>
    <s v="Yes "/>
    <x v="0"/>
    <x v="1"/>
    <x v="1"/>
  </r>
  <r>
    <s v="H4754 "/>
    <s v="PacificSource Medicare "/>
    <x v="114"/>
    <s v="No "/>
    <x v="1"/>
    <x v="5"/>
    <x v="5"/>
  </r>
  <r>
    <s v="H4801 "/>
    <s v="Blue Cross and Blue Shield of OK, TX "/>
    <x v="5"/>
    <s v="No "/>
    <x v="1"/>
    <x v="7"/>
    <x v="7"/>
  </r>
  <r>
    <s v="H4808 "/>
    <s v="Devoted Health "/>
    <x v="36"/>
    <s v="No "/>
    <x v="0"/>
    <x v="9"/>
    <x v="9"/>
  </r>
  <r>
    <s v="H4835 "/>
    <s v="Aetna Medicare "/>
    <x v="17"/>
    <s v="No "/>
    <x v="1"/>
    <x v="7"/>
    <x v="7"/>
  </r>
  <r>
    <s v="H4847 "/>
    <s v="Wellcare "/>
    <x v="1"/>
    <s v="Yes "/>
    <x v="1"/>
    <x v="7"/>
    <x v="7"/>
  </r>
  <r>
    <s v="H4863 "/>
    <s v="Farm Bureau Health Plans "/>
    <x v="128"/>
    <s v="No "/>
    <x v="0"/>
    <x v="9"/>
    <x v="9"/>
  </r>
  <r>
    <s v="H4868 "/>
    <s v="Wellcare "/>
    <x v="1"/>
    <s v="Yes "/>
    <x v="1"/>
    <x v="7"/>
    <x v="7"/>
  </r>
  <r>
    <s v="H4869 "/>
    <s v="Gold Kidney Health Plan "/>
    <x v="43"/>
    <s v="Yes "/>
    <x v="0"/>
    <x v="9"/>
    <x v="9"/>
  </r>
  <r>
    <s v="H4875 "/>
    <s v="Priority Health Medicare "/>
    <x v="61"/>
    <s v="No "/>
    <x v="1"/>
    <x v="8"/>
    <x v="8"/>
  </r>
  <r>
    <s v="H4882 "/>
    <s v="HealthPartners "/>
    <x v="69"/>
    <s v="No "/>
    <x v="1"/>
    <x v="8"/>
    <x v="8"/>
  </r>
  <r>
    <s v="H4909 "/>
    <s v="Anthem Blue Cross and Blue Shield "/>
    <x v="19"/>
    <s v="Yes "/>
    <x v="1"/>
    <x v="7"/>
    <x v="7"/>
  </r>
  <r>
    <s v="H4931 "/>
    <s v="Banner Medicare Advantage "/>
    <x v="129"/>
    <s v="Yes "/>
    <x v="1"/>
    <x v="5"/>
    <x v="5"/>
  </r>
  <r>
    <s v="H4937 "/>
    <s v="Blue Shield of California "/>
    <x v="16"/>
    <s v="No "/>
    <x v="1"/>
    <x v="5"/>
    <x v="5"/>
  </r>
  <r>
    <s v="H4943 "/>
    <s v="Baylor Scott &amp; White Health Plan "/>
    <x v="55"/>
    <s v="No "/>
    <x v="0"/>
    <x v="9"/>
    <x v="9"/>
  </r>
  <r>
    <s v="H4961 "/>
    <s v="Alignment Health Plan "/>
    <x v="97"/>
    <s v="No "/>
    <x v="1"/>
    <x v="7"/>
    <x v="7"/>
  </r>
  <r>
    <s v="H4982 "/>
    <s v="Aetna Medicare "/>
    <x v="17"/>
    <s v="Yes "/>
    <x v="1"/>
    <x v="7"/>
    <x v="7"/>
  </r>
  <r>
    <s v="H5008 "/>
    <s v="UnitedHealthcare "/>
    <x v="8"/>
    <s v="Yes "/>
    <x v="1"/>
    <x v="5"/>
    <x v="5"/>
  </r>
  <r>
    <s v="H5009 "/>
    <s v="Regence BlueShield "/>
    <x v="38"/>
    <s v="No "/>
    <x v="1"/>
    <x v="7"/>
    <x v="7"/>
  </r>
  <r>
    <s v="H5010 "/>
    <s v="Asuris Northwest Health "/>
    <x v="38"/>
    <s v="No "/>
    <x v="1"/>
    <x v="2"/>
    <x v="2"/>
  </r>
  <r>
    <s v="H5015 "/>
    <s v="Texas Independence Health Plan "/>
    <x v="130"/>
    <s v="Yes "/>
    <x v="2"/>
    <x v="8"/>
    <x v="2"/>
  </r>
  <r>
    <s v="H5042 "/>
    <s v="CDPHP Medicare Advantage "/>
    <x v="92"/>
    <s v="No "/>
    <x v="1"/>
    <x v="8"/>
    <x v="8"/>
  </r>
  <r>
    <s v="H5050 "/>
    <s v="Kaiser Permanente "/>
    <x v="18"/>
    <s v="No "/>
    <x v="1"/>
    <x v="5"/>
    <x v="5"/>
  </r>
  <r>
    <s v="H5087 "/>
    <s v="Wellcare "/>
    <x v="1"/>
    <s v="No "/>
    <x v="1"/>
    <x v="7"/>
    <x v="7"/>
  </r>
  <r>
    <s v="H5106 "/>
    <s v="Highmark Blue Cross Blue Shield "/>
    <x v="91"/>
    <s v="No "/>
    <x v="1"/>
    <x v="8"/>
    <x v="8"/>
  </r>
  <r>
    <s v="H5117 "/>
    <s v="Wellcare by Allwell "/>
    <x v="1"/>
    <s v="No "/>
    <x v="0"/>
    <x v="1"/>
    <x v="1"/>
  </r>
  <r>
    <s v="H5140 "/>
    <s v="Blue Cross Blue Shield of Arizona (AZ Blue) "/>
    <x v="10"/>
    <s v="No "/>
    <x v="1"/>
    <x v="5"/>
    <x v="5"/>
  </r>
  <r>
    <s v="H5141 "/>
    <s v="Clover Health "/>
    <x v="131"/>
    <s v="No "/>
    <x v="2"/>
    <x v="5"/>
    <x v="7"/>
  </r>
  <r>
    <s v="H5163 "/>
    <s v="Verda Health Plan of Texas "/>
    <x v="132"/>
    <s v="Yes "/>
    <x v="0"/>
    <x v="9"/>
    <x v="9"/>
  </r>
  <r>
    <s v="H5178 "/>
    <s v="Humana "/>
    <x v="2"/>
    <s v="No "/>
    <x v="0"/>
    <x v="1"/>
    <x v="1"/>
  </r>
  <r>
    <s v="H5190 "/>
    <s v="Wellcare by Allwell "/>
    <x v="1"/>
    <s v="No "/>
    <x v="0"/>
    <x v="1"/>
    <x v="1"/>
  </r>
  <r>
    <s v="H5199 "/>
    <s v="Wellcare "/>
    <x v="1"/>
    <s v="Yes "/>
    <x v="1"/>
    <x v="7"/>
    <x v="7"/>
  </r>
  <r>
    <s v="H5209 "/>
    <s v="My Choice Wisconsin Health Plan "/>
    <x v="133"/>
    <s v="Yes "/>
    <x v="1"/>
    <x v="2"/>
    <x v="2"/>
  </r>
  <r>
    <s v="H5211 "/>
    <s v="Security Health Plan of Wisconsin, Inc. "/>
    <x v="134"/>
    <s v="Yes "/>
    <x v="1"/>
    <x v="2"/>
    <x v="2"/>
  </r>
  <r>
    <s v="H5215 "/>
    <s v="Network Health Medicare Advantage Plans "/>
    <x v="29"/>
    <s v="Yes "/>
    <x v="1"/>
    <x v="6"/>
    <x v="6"/>
  </r>
  <r>
    <s v="H5216 "/>
    <s v="Humana "/>
    <x v="2"/>
    <s v="Yes "/>
    <x v="1"/>
    <x v="8"/>
    <x v="8"/>
  </r>
  <r>
    <s v="H5232 "/>
    <s v="Paramount Elite Medicare Plans "/>
    <x v="101"/>
    <s v="No "/>
    <x v="0"/>
    <x v="1"/>
    <x v="1"/>
  </r>
  <r>
    <s v="H5244 "/>
    <s v="SCAN Health Plan New Mexico "/>
    <x v="23"/>
    <s v="Yes "/>
    <x v="0"/>
    <x v="9"/>
    <x v="9"/>
  </r>
  <r>
    <s v="H5253 "/>
    <s v="UnitedHealthcare "/>
    <x v="8"/>
    <s v="Yes "/>
    <x v="1"/>
    <x v="8"/>
    <x v="8"/>
  </r>
  <r>
    <s v="H5256 "/>
    <s v="Medical Associates Clinic Health Plan of Wisconsin "/>
    <x v="46"/>
    <s v="No "/>
    <x v="0"/>
    <x v="0"/>
    <x v="0"/>
  </r>
  <r>
    <s v="H5262 "/>
    <s v="Quartz Medicare Advantage "/>
    <x v="135"/>
    <s v="Yes "/>
    <x v="1"/>
    <x v="8"/>
    <x v="8"/>
  </r>
  <r>
    <s v="H5264 "/>
    <s v="Dean Health Plan, Inc. "/>
    <x v="71"/>
    <s v="No "/>
    <x v="0"/>
    <x v="0"/>
    <x v="0"/>
  </r>
  <r>
    <s v="H5273 "/>
    <s v="CarePartners of Connecticut "/>
    <x v="11"/>
    <s v="No "/>
    <x v="1"/>
    <x v="2"/>
    <x v="2"/>
  </r>
  <r>
    <s v="H5280 "/>
    <s v="Molina Healthcare of Ohio "/>
    <x v="50"/>
    <s v="No "/>
    <x v="0"/>
    <x v="1"/>
    <x v="1"/>
  </r>
  <r>
    <s v="H5294 "/>
    <s v="Wellcare by Allwell "/>
    <x v="1"/>
    <s v="Yes "/>
    <x v="1"/>
    <x v="7"/>
    <x v="7"/>
  </r>
  <r>
    <s v="H5296 "/>
    <s v="Alignment Health Plan "/>
    <x v="97"/>
    <s v="Yes "/>
    <x v="2"/>
    <x v="6"/>
    <x v="8"/>
  </r>
  <r>
    <s v="H5299 "/>
    <s v="Devoted Health "/>
    <x v="36"/>
    <s v="Yes "/>
    <x v="0"/>
    <x v="9"/>
    <x v="9"/>
  </r>
  <r>
    <s v="H5302 "/>
    <s v="Aetna Medicare "/>
    <x v="17"/>
    <s v="Yes "/>
    <x v="1"/>
    <x v="2"/>
    <x v="2"/>
  </r>
  <r>
    <s v="H5309 "/>
    <s v="Aetna Medicare "/>
    <x v="17"/>
    <s v="No "/>
    <x v="0"/>
    <x v="9"/>
    <x v="9"/>
  </r>
  <r>
    <s v="H5322 "/>
    <s v="UnitedHealthcare "/>
    <x v="8"/>
    <s v="Yes "/>
    <x v="1"/>
    <x v="2"/>
    <x v="2"/>
  </r>
  <r>
    <s v="H5325 "/>
    <s v="Aetna Medicare "/>
    <x v="17"/>
    <s v="Yes "/>
    <x v="1"/>
    <x v="2"/>
    <x v="2"/>
  </r>
  <r>
    <s v="H5361 "/>
    <s v="AmeriHealth "/>
    <x v="9"/>
    <s v="No "/>
    <x v="0"/>
    <x v="9"/>
    <x v="9"/>
  </r>
  <r>
    <s v="H5373 "/>
    <s v="Paramount Elite Medicare Plans "/>
    <x v="101"/>
    <s v="No "/>
    <x v="0"/>
    <x v="1"/>
    <x v="1"/>
  </r>
  <r>
    <s v="H5374 "/>
    <s v="Longevity Health Plan "/>
    <x v="13"/>
    <s v="Yes "/>
    <x v="1"/>
    <x v="7"/>
    <x v="7"/>
  </r>
  <r>
    <s v="H5377 "/>
    <s v="Humana "/>
    <x v="2"/>
    <s v="No "/>
    <x v="0"/>
    <x v="1"/>
    <x v="1"/>
  </r>
  <r>
    <s v="H5386 "/>
    <s v="Sharp Health Plan "/>
    <x v="136"/>
    <s v="No "/>
    <x v="1"/>
    <x v="8"/>
    <x v="8"/>
  </r>
  <r>
    <s v="H5398 "/>
    <s v="Wellcare by Allwell "/>
    <x v="1"/>
    <s v="No "/>
    <x v="1"/>
    <x v="5"/>
    <x v="5"/>
  </r>
  <r>
    <s v="H5410 "/>
    <s v="Cigna Healthcare "/>
    <x v="12"/>
    <s v="Yes "/>
    <x v="1"/>
    <x v="8"/>
    <x v="8"/>
  </r>
  <r>
    <s v="H5420 "/>
    <s v="UnitedHealthcare "/>
    <x v="8"/>
    <s v="Yes "/>
    <x v="1"/>
    <x v="6"/>
    <x v="6"/>
  </r>
  <r>
    <s v="H5422 "/>
    <s v="Anthem Blue Cross and Blue Shield "/>
    <x v="19"/>
    <s v="Yes "/>
    <x v="2"/>
    <x v="5"/>
    <x v="7"/>
  </r>
  <r>
    <s v="H5425 "/>
    <s v="SCAN Health Plan "/>
    <x v="23"/>
    <s v="Yes "/>
    <x v="2"/>
    <x v="2"/>
    <x v="5"/>
  </r>
  <r>
    <s v="H5427 "/>
    <s v="Freedom Health, Inc. "/>
    <x v="19"/>
    <s v="Yes "/>
    <x v="1"/>
    <x v="8"/>
    <x v="8"/>
  </r>
  <r>
    <s v="H5430 "/>
    <s v="WellCare "/>
    <x v="1"/>
    <s v="No "/>
    <x v="0"/>
    <x v="1"/>
    <x v="1"/>
  </r>
  <r>
    <s v="H5431 "/>
    <s v="HealthSun Health Plans, Inc. "/>
    <x v="19"/>
    <s v="Yes "/>
    <x v="2"/>
    <x v="6"/>
    <x v="8"/>
  </r>
  <r>
    <s v="H5433 "/>
    <s v="CalOptima Health OneCare "/>
    <x v="137"/>
    <s v="Yes "/>
    <x v="1"/>
    <x v="7"/>
    <x v="7"/>
  </r>
  <r>
    <s v="H5434 "/>
    <s v="Florida Blue "/>
    <x v="26"/>
    <s v="No "/>
    <x v="1"/>
    <x v="5"/>
    <x v="5"/>
  </r>
  <r>
    <s v="H5435 "/>
    <s v="UnitedHealthcare "/>
    <x v="8"/>
    <s v="No "/>
    <x v="1"/>
    <x v="7"/>
    <x v="7"/>
  </r>
  <r>
    <s v="H5439 "/>
    <s v="Wellcare by Health Net "/>
    <x v="1"/>
    <s v="No "/>
    <x v="1"/>
    <x v="3"/>
    <x v="3"/>
  </r>
  <r>
    <s v="H5447 "/>
    <s v="Community First Health Plans "/>
    <x v="138"/>
    <s v="Yes "/>
    <x v="0"/>
    <x v="1"/>
    <x v="1"/>
  </r>
  <r>
    <s v="H5454 "/>
    <s v="Clear Spring Health "/>
    <x v="63"/>
    <s v="Yes "/>
    <x v="0"/>
    <x v="1"/>
    <x v="1"/>
  </r>
  <r>
    <s v="H5471 "/>
    <s v="Simply Healthcare Plans, Inc. "/>
    <x v="19"/>
    <s v="Yes "/>
    <x v="1"/>
    <x v="6"/>
    <x v="6"/>
  </r>
  <r>
    <s v="H5472 "/>
    <s v="Alignment Health Plan "/>
    <x v="97"/>
    <s v="Yes "/>
    <x v="0"/>
    <x v="9"/>
    <x v="9"/>
  </r>
  <r>
    <s v="H5475 "/>
    <s v="Wellcare "/>
    <x v="1"/>
    <s v="Yes "/>
    <x v="2"/>
    <x v="7"/>
    <x v="3"/>
  </r>
  <r>
    <s v="H5496 "/>
    <s v="Imperial Health Plan of California, Inc. "/>
    <x v="77"/>
    <s v="Yes "/>
    <x v="2"/>
    <x v="5"/>
    <x v="7"/>
  </r>
  <r>
    <s v="H5521 "/>
    <s v="Aetna Medicare "/>
    <x v="17"/>
    <s v="Yes "/>
    <x v="1"/>
    <x v="2"/>
    <x v="2"/>
  </r>
  <r>
    <s v="H5522 "/>
    <s v="Aetna Medicare "/>
    <x v="17"/>
    <s v="Yes "/>
    <x v="1"/>
    <x v="8"/>
    <x v="8"/>
  </r>
  <r>
    <s v="H5525 "/>
    <s v="Humana "/>
    <x v="2"/>
    <s v="Yes "/>
    <x v="1"/>
    <x v="2"/>
    <x v="2"/>
  </r>
  <r>
    <s v="H5526 "/>
    <s v="Highmark Blue Cross Blue Shield or Highmark Blue S "/>
    <x v="91"/>
    <s v="No "/>
    <x v="1"/>
    <x v="2"/>
    <x v="2"/>
  </r>
  <r>
    <s v="H5528 "/>
    <s v="EmblemHealth "/>
    <x v="85"/>
    <s v="No "/>
    <x v="0"/>
    <x v="1"/>
    <x v="1"/>
  </r>
  <r>
    <s v="H5533 "/>
    <s v="UPMC for Life "/>
    <x v="115"/>
    <s v="No "/>
    <x v="1"/>
    <x v="6"/>
    <x v="6"/>
  </r>
  <r>
    <s v="H5549 "/>
    <s v="VNS Health Medicare "/>
    <x v="139"/>
    <s v="Yes "/>
    <x v="2"/>
    <x v="5"/>
    <x v="7"/>
  </r>
  <r>
    <s v="H5577 "/>
    <s v="MCS Classicare "/>
    <x v="105"/>
    <s v="Yes "/>
    <x v="1"/>
    <x v="6"/>
    <x v="6"/>
  </r>
  <r>
    <s v="H5580 "/>
    <s v="Mercy Care Advantage "/>
    <x v="140"/>
    <s v="Yes "/>
    <x v="1"/>
    <x v="5"/>
    <x v="5"/>
  </r>
  <r>
    <s v="H5587 "/>
    <s v="BCBSAZ Health Choice "/>
    <x v="10"/>
    <s v="Yes "/>
    <x v="1"/>
    <x v="5"/>
    <x v="5"/>
  </r>
  <r>
    <s v="H5590 "/>
    <s v="Wellcare by Allwell "/>
    <x v="1"/>
    <s v="Yes "/>
    <x v="1"/>
    <x v="7"/>
    <x v="7"/>
  </r>
  <r>
    <s v="H5591 "/>
    <s v="Martin's Point Generations Advantage "/>
    <x v="40"/>
    <s v="No "/>
    <x v="1"/>
    <x v="8"/>
    <x v="8"/>
  </r>
  <r>
    <s v="H5593 "/>
    <s v="Aetna Medicare "/>
    <x v="17"/>
    <s v="Yes "/>
    <x v="2"/>
    <x v="6"/>
    <x v="8"/>
  </r>
  <r>
    <s v="H5594 "/>
    <s v="Optimum HealthCare, Inc. "/>
    <x v="19"/>
    <s v="Yes "/>
    <x v="1"/>
    <x v="6"/>
    <x v="6"/>
  </r>
  <r>
    <s v="H5599 "/>
    <s v="Wellcare by Fidelis Care "/>
    <x v="1"/>
    <s v="Yes "/>
    <x v="1"/>
    <x v="7"/>
    <x v="7"/>
  </r>
  <r>
    <s v="H5608 "/>
    <s v="Elevate Medicare Advantage "/>
    <x v="141"/>
    <s v="Yes "/>
    <x v="1"/>
    <x v="5"/>
    <x v="5"/>
  </r>
  <r>
    <s v="H5619 "/>
    <s v="Humana "/>
    <x v="2"/>
    <s v="Yes "/>
    <x v="1"/>
    <x v="2"/>
    <x v="2"/>
  </r>
  <r>
    <s v="H5628 "/>
    <s v="Molina Healthcare of Utah &amp; Idaho "/>
    <x v="50"/>
    <s v="Yes "/>
    <x v="1"/>
    <x v="7"/>
    <x v="7"/>
  </r>
  <r>
    <s v="H5644 "/>
    <s v="Network Health Medicare Advantage Plans "/>
    <x v="29"/>
    <s v="No "/>
    <x v="0"/>
    <x v="1"/>
    <x v="1"/>
  </r>
  <r>
    <s v="H5649 "/>
    <s v="Central Health Medicare Plan "/>
    <x v="21"/>
    <s v="Yes "/>
    <x v="1"/>
    <x v="5"/>
    <x v="5"/>
  </r>
  <r>
    <s v="H5652 "/>
    <s v="UnitedHealthcare "/>
    <x v="8"/>
    <s v="Yes "/>
    <x v="1"/>
    <x v="6"/>
    <x v="6"/>
  </r>
  <r>
    <s v="H5703 "/>
    <s v="South Country Health Alliance "/>
    <x v="68"/>
    <s v="Yes "/>
    <x v="0"/>
    <x v="1"/>
    <x v="1"/>
  </r>
  <r>
    <s v="H5774 "/>
    <s v="Triple S Advantage "/>
    <x v="26"/>
    <s v="Yes "/>
    <x v="1"/>
    <x v="8"/>
    <x v="8"/>
  </r>
  <r>
    <s v="H5779 "/>
    <s v="Wellcare "/>
    <x v="1"/>
    <s v="No "/>
    <x v="1"/>
    <x v="7"/>
    <x v="7"/>
  </r>
  <r>
    <s v="H5793 "/>
    <s v="Aetna Medicare "/>
    <x v="17"/>
    <s v="Yes "/>
    <x v="2"/>
    <x v="8"/>
    <x v="2"/>
  </r>
  <r>
    <s v="H5810 "/>
    <s v="Molina Healthcare of California "/>
    <x v="50"/>
    <s v="No "/>
    <x v="1"/>
    <x v="3"/>
    <x v="3"/>
  </r>
  <r>
    <s v="H5823 "/>
    <s v="Molina Healthcare of Washington, Inc. "/>
    <x v="50"/>
    <s v="Yes "/>
    <x v="2"/>
    <x v="7"/>
    <x v="3"/>
  </r>
  <r>
    <s v="H5826 "/>
    <s v="Community Health Plan of WA Medicare Advantage "/>
    <x v="142"/>
    <s v="Yes "/>
    <x v="1"/>
    <x v="5"/>
    <x v="5"/>
  </r>
  <r>
    <s v="H5828 "/>
    <s v="AMERIGROUP Community Care "/>
    <x v="19"/>
    <s v="Yes "/>
    <x v="1"/>
    <x v="5"/>
    <x v="5"/>
  </r>
  <r>
    <s v="H5843 "/>
    <s v="Banner Medicare Advantage "/>
    <x v="129"/>
    <s v="No "/>
    <x v="1"/>
    <x v="5"/>
    <x v="5"/>
  </r>
  <r>
    <s v="H5852 "/>
    <s v="AHF "/>
    <x v="143"/>
    <s v="Yes "/>
    <x v="1"/>
    <x v="7"/>
    <x v="7"/>
  </r>
  <r>
    <s v="H5854 "/>
    <s v="Anthem Blue Cross and Blue Shield "/>
    <x v="19"/>
    <s v="Yes "/>
    <x v="1"/>
    <x v="2"/>
    <x v="2"/>
  </r>
  <r>
    <s v="H5859 "/>
    <s v="CareOregon Advantage "/>
    <x v="144"/>
    <s v="Yes "/>
    <x v="1"/>
    <x v="5"/>
    <x v="5"/>
  </r>
  <r>
    <s v="H5883 "/>
    <s v="Blue Care Network "/>
    <x v="145"/>
    <s v="No "/>
    <x v="2"/>
    <x v="8"/>
    <x v="2"/>
  </r>
  <r>
    <s v="H5900 "/>
    <s v="Wellmark Advantage Health Plan "/>
    <x v="145"/>
    <s v="No "/>
    <x v="2"/>
    <x v="2"/>
    <x v="5"/>
  </r>
  <r>
    <s v="H5926 "/>
    <s v="Molina Healthcare of Michigan "/>
    <x v="50"/>
    <s v="Yes "/>
    <x v="1"/>
    <x v="3"/>
    <x v="3"/>
  </r>
  <r>
    <s v="H5928 "/>
    <s v="Blue Shield of California "/>
    <x v="16"/>
    <s v="No "/>
    <x v="1"/>
    <x v="5"/>
    <x v="5"/>
  </r>
  <r>
    <s v="H5932 "/>
    <s v="Highmark Wholecare Medicare Assured "/>
    <x v="91"/>
    <s v="Yes "/>
    <x v="2"/>
    <x v="8"/>
    <x v="2"/>
  </r>
  <r>
    <s v="H5937 "/>
    <s v="UCare "/>
    <x v="14"/>
    <s v="Yes "/>
    <x v="1"/>
    <x v="5"/>
    <x v="5"/>
  </r>
  <r>
    <s v="H5938 "/>
    <s v="Capital Health Plan "/>
    <x v="26"/>
    <s v="No "/>
    <x v="1"/>
    <x v="8"/>
    <x v="8"/>
  </r>
  <r>
    <s v="H5943 "/>
    <s v="VillageHealth "/>
    <x v="23"/>
    <s v="Yes "/>
    <x v="1"/>
    <x v="7"/>
    <x v="7"/>
  </r>
  <r>
    <s v="H5945 "/>
    <s v="Prominence Health Plan "/>
    <x v="146"/>
    <s v="Yes "/>
    <x v="1"/>
    <x v="5"/>
    <x v="5"/>
  </r>
  <r>
    <s v="H5959 "/>
    <s v="Blue Cross and Blue Shield of Minnesota "/>
    <x v="70"/>
    <s v="No "/>
    <x v="1"/>
    <x v="8"/>
    <x v="8"/>
  </r>
  <r>
    <s v="H5965 "/>
    <s v="Wellcare "/>
    <x v="1"/>
    <s v="Yes "/>
    <x v="0"/>
    <x v="1"/>
    <x v="1"/>
  </r>
  <r>
    <s v="H5969 "/>
    <s v="AlohaCare "/>
    <x v="147"/>
    <s v="Yes "/>
    <x v="1"/>
    <x v="7"/>
    <x v="7"/>
  </r>
  <r>
    <s v="H5970 "/>
    <s v="Humana "/>
    <x v="2"/>
    <s v="Yes "/>
    <x v="1"/>
    <x v="5"/>
    <x v="5"/>
  </r>
  <r>
    <s v="H5989 "/>
    <s v="Healthfirst Medicare Plan "/>
    <x v="47"/>
    <s v="No "/>
    <x v="1"/>
    <x v="5"/>
    <x v="5"/>
  </r>
  <r>
    <s v="H5991 "/>
    <s v="EmblemHealth "/>
    <x v="85"/>
    <s v="Yes "/>
    <x v="1"/>
    <x v="7"/>
    <x v="7"/>
  </r>
  <r>
    <s v="H5992 "/>
    <s v="Senior Whole Health of New York "/>
    <x v="50"/>
    <s v="Yes "/>
    <x v="0"/>
    <x v="1"/>
    <x v="1"/>
  </r>
  <r>
    <s v="H5995 "/>
    <s v="ATRIO Health Plans "/>
    <x v="112"/>
    <s v="Yes "/>
    <x v="1"/>
    <x v="7"/>
    <x v="7"/>
  </r>
  <r>
    <s v="H6018 "/>
    <s v="Devoted Health "/>
    <x v="36"/>
    <s v="No "/>
    <x v="0"/>
    <x v="9"/>
    <x v="9"/>
  </r>
  <r>
    <s v="H6019 "/>
    <s v="HEALTH PLAN OF SAN MATEO "/>
    <x v="148"/>
    <s v="Yes "/>
    <x v="0"/>
    <x v="9"/>
    <x v="9"/>
  </r>
  <r>
    <s v="H6067 "/>
    <s v="CareFirst BlueCross BlueShield Medicare Advantage "/>
    <x v="149"/>
    <s v="No "/>
    <x v="1"/>
    <x v="3"/>
    <x v="3"/>
  </r>
  <r>
    <s v="H6078 "/>
    <s v="Region 6 Rx Corp PPO "/>
    <x v="19"/>
    <s v="No "/>
    <x v="1"/>
    <x v="2"/>
    <x v="2"/>
  </r>
  <r>
    <s v="H6080 "/>
    <s v="Meridian Medicare-Medicaid Plan (MMP) "/>
    <x v="1"/>
    <s v="No "/>
    <x v="0"/>
    <x v="1"/>
    <x v="1"/>
  </r>
  <r>
    <s v="H6130 "/>
    <s v="Fenyx Health "/>
    <x v="150"/>
    <s v="No "/>
    <x v="0"/>
    <x v="0"/>
    <x v="0"/>
  </r>
  <r>
    <s v="H6154 "/>
    <s v="Medica "/>
    <x v="71"/>
    <s v="No "/>
    <x v="1"/>
    <x v="7"/>
    <x v="7"/>
  </r>
  <r>
    <s v="H6158 "/>
    <s v="Arkansas Blue Medicare "/>
    <x v="99"/>
    <s v="No "/>
    <x v="1"/>
    <x v="5"/>
    <x v="5"/>
  </r>
  <r>
    <s v="H6170 "/>
    <s v="Champion Heath Plan "/>
    <x v="151"/>
    <s v="Yes "/>
    <x v="0"/>
    <x v="9"/>
    <x v="9"/>
  </r>
  <r>
    <s v="H6193 "/>
    <s v="Wellcare "/>
    <x v="1"/>
    <s v="No "/>
    <x v="0"/>
    <x v="1"/>
    <x v="1"/>
  </r>
  <r>
    <s v="H6200 "/>
    <s v="Essence Healthcare "/>
    <x v="72"/>
    <s v="No "/>
    <x v="0"/>
    <x v="9"/>
    <x v="9"/>
  </r>
  <r>
    <s v="H6202 "/>
    <s v="NextBlue of North Dakota "/>
    <x v="145"/>
    <s v="No "/>
    <x v="1"/>
    <x v="8"/>
    <x v="8"/>
  </r>
  <r>
    <s v="H6237 "/>
    <s v="Regence BlueCross BlueShield of Oregon "/>
    <x v="38"/>
    <s v="No "/>
    <x v="1"/>
    <x v="5"/>
    <x v="5"/>
  </r>
  <r>
    <s v="H6248 "/>
    <s v="Community Health Group "/>
    <x v="127"/>
    <s v="Yes "/>
    <x v="0"/>
    <x v="9"/>
    <x v="9"/>
  </r>
  <r>
    <s v="H6306 "/>
    <s v="FirstMedicare Direct "/>
    <x v="42"/>
    <s v="No "/>
    <x v="1"/>
    <x v="8"/>
    <x v="8"/>
  </r>
  <r>
    <s v="H6316 "/>
    <s v="Healthy Blue "/>
    <x v="19"/>
    <s v="Yes "/>
    <x v="0"/>
    <x v="1"/>
    <x v="1"/>
  </r>
  <r>
    <s v="H6322 "/>
    <s v="McLaren Medicare "/>
    <x v="152"/>
    <s v="Yes "/>
    <x v="0"/>
    <x v="1"/>
    <x v="1"/>
  </r>
  <r>
    <s v="H6328 "/>
    <s v="Care N' Care Insurance Company "/>
    <x v="58"/>
    <s v="No "/>
    <x v="1"/>
    <x v="5"/>
    <x v="5"/>
  </r>
  <r>
    <s v="H6345 "/>
    <s v="PruittHealth Premier "/>
    <x v="86"/>
    <s v="Yes "/>
    <x v="0"/>
    <x v="1"/>
    <x v="2"/>
  </r>
  <r>
    <s v="H6348 "/>
    <s v="Wellcare by Allwell "/>
    <x v="1"/>
    <s v="Yes "/>
    <x v="1"/>
    <x v="7"/>
    <x v="7"/>
  </r>
  <r>
    <s v="H6351 "/>
    <s v="Liberty Medicare Advantage "/>
    <x v="153"/>
    <s v="Yes "/>
    <x v="0"/>
    <x v="1"/>
    <x v="1"/>
  </r>
  <r>
    <s v="H6378 "/>
    <s v="AmeriHealth Caritas VIP Care (HMO-D-SNP) "/>
    <x v="9"/>
    <s v="Yes "/>
    <x v="0"/>
    <x v="9"/>
    <x v="9"/>
  </r>
  <r>
    <s v="H6379 "/>
    <s v="Clear Spring Health "/>
    <x v="63"/>
    <s v="Yes "/>
    <x v="0"/>
    <x v="1"/>
    <x v="1"/>
  </r>
  <r>
    <s v="H6396 "/>
    <s v="CareSource "/>
    <x v="154"/>
    <s v="Yes "/>
    <x v="2"/>
    <x v="8"/>
    <x v="2"/>
  </r>
  <r>
    <s v="H6399 "/>
    <s v="Aetna Better Health of New Jersey "/>
    <x v="17"/>
    <s v="Yes "/>
    <x v="1"/>
    <x v="7"/>
    <x v="7"/>
  </r>
  <r>
    <s v="H6408 "/>
    <s v="Trinity Health Plan Of New England "/>
    <x v="51"/>
    <s v="No "/>
    <x v="0"/>
    <x v="9"/>
    <x v="9"/>
  </r>
  <r>
    <s v="H6446 "/>
    <s v="Wellcare by Allwell "/>
    <x v="1"/>
    <s v="Yes "/>
    <x v="1"/>
    <x v="7"/>
    <x v="7"/>
  </r>
  <r>
    <s v="H6453 "/>
    <s v="Blue Cross and Blue Shield of Louisiana "/>
    <x v="33"/>
    <s v="Yes "/>
    <x v="1"/>
    <x v="8"/>
    <x v="8"/>
  </r>
  <r>
    <s v="H6474 "/>
    <s v="Champion Health Plan "/>
    <x v="151"/>
    <s v="Yes "/>
    <x v="0"/>
    <x v="9"/>
    <x v="9"/>
  </r>
  <r>
    <s v="H6502 "/>
    <s v="Blue Medicare Advantage "/>
    <x v="39"/>
    <s v="No "/>
    <x v="2"/>
    <x v="2"/>
    <x v="5"/>
  </r>
  <r>
    <s v="H6526 "/>
    <s v="UnitedHealthcare "/>
    <x v="8"/>
    <s v="No "/>
    <x v="1"/>
    <x v="7"/>
    <x v="7"/>
  </r>
  <r>
    <s v="H6529 "/>
    <s v="MyTruAdvantage "/>
    <x v="155"/>
    <s v="No "/>
    <x v="0"/>
    <x v="1"/>
    <x v="1"/>
  </r>
  <r>
    <s v="H6545 "/>
    <s v="Devoted Health "/>
    <x v="36"/>
    <s v="No "/>
    <x v="0"/>
    <x v="9"/>
    <x v="9"/>
  </r>
  <r>
    <s v="H6550 "/>
    <s v="Wellcare by Allwell "/>
    <x v="1"/>
    <s v="Yes "/>
    <x v="1"/>
    <x v="7"/>
    <x v="7"/>
  </r>
  <r>
    <s v="H6586 "/>
    <s v="Devoted Health "/>
    <x v="36"/>
    <s v="No "/>
    <x v="0"/>
    <x v="9"/>
    <x v="9"/>
  </r>
  <r>
    <s v="H6594 "/>
    <s v="Wellcare "/>
    <x v="1"/>
    <s v="No "/>
    <x v="1"/>
    <x v="7"/>
    <x v="7"/>
  </r>
  <r>
    <s v="H6595 "/>
    <s v="UnitedHealthcare "/>
    <x v="8"/>
    <s v="Yes "/>
    <x v="1"/>
    <x v="2"/>
    <x v="2"/>
  </r>
  <r>
    <s v="H6605 "/>
    <s v="Wellcare by â€˜Ohana Health Plan "/>
    <x v="1"/>
    <s v="No "/>
    <x v="1"/>
    <x v="4"/>
    <x v="4"/>
  </r>
  <r>
    <s v="H6622 "/>
    <s v="Humana "/>
    <x v="2"/>
    <s v="Yes "/>
    <x v="1"/>
    <x v="2"/>
    <x v="2"/>
  </r>
  <r>
    <s v="H6652 "/>
    <s v="American Health Advantage of Florida "/>
    <x v="106"/>
    <s v="Yes "/>
    <x v="0"/>
    <x v="1"/>
    <x v="1"/>
  </r>
  <r>
    <s v="H6672 "/>
    <s v="Clear Spring Health "/>
    <x v="63"/>
    <s v="Yes "/>
    <x v="0"/>
    <x v="1"/>
    <x v="1"/>
  </r>
  <r>
    <s v="H6678 "/>
    <s v="Wellcare by Allwell "/>
    <x v="1"/>
    <s v="No "/>
    <x v="1"/>
    <x v="7"/>
    <x v="7"/>
  </r>
  <r>
    <s v="H6706 "/>
    <s v="UnitedHealthcare "/>
    <x v="8"/>
    <s v="No "/>
    <x v="0"/>
    <x v="1"/>
    <x v="1"/>
  </r>
  <r>
    <s v="H6713 "/>
    <s v="Wellcare "/>
    <x v="1"/>
    <s v="No "/>
    <x v="1"/>
    <x v="3"/>
    <x v="3"/>
  </r>
  <r>
    <s v="H6723 "/>
    <s v="Medical Mutual of Ohio "/>
    <x v="124"/>
    <s v="No "/>
    <x v="1"/>
    <x v="8"/>
    <x v="8"/>
  </r>
  <r>
    <s v="H6727 "/>
    <s v="PHP Medicare "/>
    <x v="156"/>
    <s v="No "/>
    <x v="0"/>
    <x v="9"/>
    <x v="9"/>
  </r>
  <r>
    <s v="H6743 "/>
    <s v="ATRIO Health Plans "/>
    <x v="112"/>
    <s v="No "/>
    <x v="2"/>
    <x v="7"/>
    <x v="3"/>
  </r>
  <r>
    <s v="H6750 "/>
    <s v="Harvard Pilgrim Health Care of New England, Inc. "/>
    <x v="11"/>
    <s v="No "/>
    <x v="1"/>
    <x v="5"/>
    <x v="5"/>
  </r>
  <r>
    <s v="H6765 "/>
    <s v="Iowa Health Advantage "/>
    <x v="106"/>
    <s v="Yes "/>
    <x v="0"/>
    <x v="9"/>
    <x v="9"/>
  </r>
  <r>
    <s v="H6776 "/>
    <s v="RiverSpring Health Plans "/>
    <x v="157"/>
    <s v="Yes "/>
    <x v="0"/>
    <x v="1"/>
    <x v="1"/>
  </r>
  <r>
    <s v="H6813 "/>
    <s v="Devoted Health "/>
    <x v="36"/>
    <s v="No "/>
    <x v="0"/>
    <x v="9"/>
    <x v="9"/>
  </r>
  <r>
    <s v="H6815 "/>
    <s v="Wellcare by Health Net "/>
    <x v="1"/>
    <s v="No "/>
    <x v="1"/>
    <x v="7"/>
    <x v="7"/>
  </r>
  <r>
    <s v="H6830 "/>
    <s v="Wellcare by Allwell "/>
    <x v="1"/>
    <s v="No "/>
    <x v="0"/>
    <x v="1"/>
    <x v="1"/>
  </r>
  <r>
    <s v="H6832 "/>
    <s v="Align Senior Care "/>
    <x v="34"/>
    <s v="Yes "/>
    <x v="0"/>
    <x v="1"/>
    <x v="1"/>
  </r>
  <r>
    <s v="H6847 "/>
    <s v="Mass General Brigham Health Plan "/>
    <x v="158"/>
    <s v="No "/>
    <x v="0"/>
    <x v="9"/>
    <x v="9"/>
  </r>
  <r>
    <s v="H6851 "/>
    <s v="WellSense Health Plan "/>
    <x v="159"/>
    <s v="No "/>
    <x v="0"/>
    <x v="1"/>
    <x v="1"/>
  </r>
  <r>
    <s v="H6852 "/>
    <s v="Devoted Health "/>
    <x v="36"/>
    <s v="No "/>
    <x v="0"/>
    <x v="9"/>
    <x v="9"/>
  </r>
  <r>
    <s v="H6870 "/>
    <s v="Superior HealthPlan "/>
    <x v="1"/>
    <s v="No "/>
    <x v="0"/>
    <x v="1"/>
    <x v="1"/>
  </r>
  <r>
    <s v="H6874 "/>
    <s v="Aspirus Health Plan "/>
    <x v="160"/>
    <s v="No "/>
    <x v="0"/>
    <x v="1"/>
    <x v="1"/>
  </r>
  <r>
    <s v="H6876 "/>
    <s v="Zing Health "/>
    <x v="125"/>
    <s v="Yes "/>
    <x v="0"/>
    <x v="9"/>
    <x v="9"/>
  </r>
  <r>
    <s v="H6891 "/>
    <s v="American Health Advantage of Texas "/>
    <x v="106"/>
    <s v="Yes "/>
    <x v="0"/>
    <x v="1"/>
    <x v="1"/>
  </r>
  <r>
    <s v="H6898 "/>
    <s v="Vermont Blue Advantage "/>
    <x v="145"/>
    <s v="No "/>
    <x v="1"/>
    <x v="5"/>
    <x v="5"/>
  </r>
  <r>
    <s v="H6910 "/>
    <s v="Saint Alphonsus Health Plan "/>
    <x v="51"/>
    <s v="No "/>
    <x v="1"/>
    <x v="5"/>
    <x v="5"/>
  </r>
  <r>
    <s v="H6959 "/>
    <s v="KeyCare Advantage "/>
    <x v="161"/>
    <s v="Yes "/>
    <x v="0"/>
    <x v="1"/>
    <x v="1"/>
  </r>
  <r>
    <s v="H6975 "/>
    <s v="Wellcare "/>
    <x v="1"/>
    <s v="Yes "/>
    <x v="1"/>
    <x v="3"/>
    <x v="3"/>
  </r>
  <r>
    <s v="H6988 "/>
    <s v="Centers Plan for Healthy Living "/>
    <x v="162"/>
    <s v="Yes "/>
    <x v="2"/>
    <x v="2"/>
    <x v="5"/>
  </r>
  <r>
    <s v="H7006 "/>
    <s v="ATRIO Health Plans "/>
    <x v="112"/>
    <s v="No "/>
    <x v="1"/>
    <x v="7"/>
    <x v="7"/>
  </r>
  <r>
    <s v="H7020 "/>
    <s v="Cigna Healthcare "/>
    <x v="12"/>
    <s v="No "/>
    <x v="1"/>
    <x v="2"/>
    <x v="2"/>
  </r>
  <r>
    <s v="H7028 "/>
    <s v="Devoted Health "/>
    <x v="36"/>
    <s v="No "/>
    <x v="0"/>
    <x v="9"/>
    <x v="9"/>
  </r>
  <r>
    <s v="H7063 "/>
    <s v="Blue Cross and Blue Shield of Kansas "/>
    <x v="163"/>
    <s v="No "/>
    <x v="1"/>
    <x v="2"/>
    <x v="2"/>
  </r>
  <r>
    <s v="H7074 "/>
    <s v="Alignment Health Plan "/>
    <x v="97"/>
    <s v="No "/>
    <x v="0"/>
    <x v="1"/>
    <x v="1"/>
  </r>
  <r>
    <s v="H7093 "/>
    <s v="Anthem Blue Cross and Blue Shield "/>
    <x v="19"/>
    <s v="No "/>
    <x v="1"/>
    <x v="7"/>
    <x v="7"/>
  </r>
  <r>
    <s v="H7115 "/>
    <s v="Memorial Hermann Health Plan "/>
    <x v="164"/>
    <s v="Yes "/>
    <x v="1"/>
    <x v="7"/>
    <x v="7"/>
  </r>
  <r>
    <s v="H7123 "/>
    <s v="UPMC for Life Complete Care "/>
    <x v="115"/>
    <s v="Yes "/>
    <x v="1"/>
    <x v="5"/>
    <x v="5"/>
  </r>
  <r>
    <s v="H7147 "/>
    <s v="Devoted Health "/>
    <x v="36"/>
    <s v="Yes "/>
    <x v="0"/>
    <x v="9"/>
    <x v="9"/>
  </r>
  <r>
    <s v="H7149 "/>
    <s v="Aetna Medicare "/>
    <x v="17"/>
    <s v="Yes "/>
    <x v="1"/>
    <x v="2"/>
    <x v="2"/>
  </r>
  <r>
    <s v="H7151 "/>
    <s v="Devoted Health "/>
    <x v="36"/>
    <s v="No "/>
    <x v="1"/>
    <x v="5"/>
    <x v="5"/>
  </r>
  <r>
    <s v="H7163 "/>
    <s v="Primewell Health Services "/>
    <x v="33"/>
    <s v="Yes "/>
    <x v="0"/>
    <x v="1"/>
    <x v="1"/>
  </r>
  <r>
    <s v="H7165 "/>
    <s v="Blue Cross Blue Shield of South Carolina "/>
    <x v="165"/>
    <s v="No "/>
    <x v="0"/>
    <x v="1"/>
    <x v="1"/>
  </r>
  <r>
    <s v="H7169 "/>
    <s v="Wellcare "/>
    <x v="1"/>
    <s v="Yes "/>
    <x v="1"/>
    <x v="3"/>
    <x v="3"/>
  </r>
  <r>
    <s v="H7172 "/>
    <s v="Aetna Better Health of Ohio, MyCare Ohio "/>
    <x v="17"/>
    <s v="No "/>
    <x v="0"/>
    <x v="1"/>
    <x v="1"/>
  </r>
  <r>
    <s v="H7175 "/>
    <s v="Wellcare "/>
    <x v="1"/>
    <s v="Yes "/>
    <x v="2"/>
    <x v="7"/>
    <x v="3"/>
  </r>
  <r>
    <s v="H7199 "/>
    <s v="Devoted Health "/>
    <x v="36"/>
    <s v="No "/>
    <x v="0"/>
    <x v="9"/>
    <x v="9"/>
  </r>
  <r>
    <s v="H7220 "/>
    <s v="Indiana University Health Plans "/>
    <x v="166"/>
    <s v="No "/>
    <x v="1"/>
    <x v="2"/>
    <x v="2"/>
  </r>
  <r>
    <s v="H7245 "/>
    <s v="Premera Blue Cross Medicare Advantage "/>
    <x v="167"/>
    <s v="No "/>
    <x v="2"/>
    <x v="5"/>
    <x v="7"/>
  </r>
  <r>
    <s v="H7273 "/>
    <s v="Banner Medicare Advantage "/>
    <x v="129"/>
    <s v="No "/>
    <x v="0"/>
    <x v="1"/>
    <x v="1"/>
  </r>
  <r>
    <s v="H7284 "/>
    <s v="Humana "/>
    <x v="2"/>
    <s v="Yes "/>
    <x v="1"/>
    <x v="2"/>
    <x v="2"/>
  </r>
  <r>
    <s v="H7301 "/>
    <s v="Aetna Medicare "/>
    <x v="17"/>
    <s v="No "/>
    <x v="1"/>
    <x v="2"/>
    <x v="2"/>
  </r>
  <r>
    <s v="H7323 "/>
    <s v="Wellcare "/>
    <x v="1"/>
    <s v="Yes "/>
    <x v="2"/>
    <x v="7"/>
    <x v="3"/>
  </r>
  <r>
    <s v="H7326 "/>
    <s v="Wellcare "/>
    <x v="1"/>
    <s v="Yes "/>
    <x v="1"/>
    <x v="5"/>
    <x v="5"/>
  </r>
  <r>
    <s v="H7330 "/>
    <s v="Zing Health "/>
    <x v="125"/>
    <s v="Yes "/>
    <x v="1"/>
    <x v="3"/>
    <x v="3"/>
  </r>
  <r>
    <s v="H7360 "/>
    <s v="Wellcare by Health Net "/>
    <x v="1"/>
    <s v="No "/>
    <x v="0"/>
    <x v="1"/>
    <x v="1"/>
  </r>
  <r>
    <s v="H7379 "/>
    <s v="CareFirst BlueCross BlueShield Medicare Advantage "/>
    <x v="149"/>
    <s v="No "/>
    <x v="1"/>
    <x v="5"/>
    <x v="5"/>
  </r>
  <r>
    <s v="H7389 "/>
    <s v="Cigna Healthcare "/>
    <x v="12"/>
    <s v="Yes "/>
    <x v="0"/>
    <x v="1"/>
    <x v="1"/>
  </r>
  <r>
    <s v="H7399 "/>
    <s v="Wellcare by Allwell "/>
    <x v="1"/>
    <s v="No "/>
    <x v="1"/>
    <x v="7"/>
    <x v="7"/>
  </r>
  <r>
    <s v="H7404 "/>
    <s v="UnitedHealthcare "/>
    <x v="8"/>
    <s v="No "/>
    <x v="1"/>
    <x v="5"/>
    <x v="5"/>
  </r>
  <r>
    <s v="H7419 "/>
    <s v="Tufts Health Plan "/>
    <x v="11"/>
    <s v="No "/>
    <x v="0"/>
    <x v="1"/>
    <x v="1"/>
  </r>
  <r>
    <s v="H7464 "/>
    <s v="UnitedHealthcare "/>
    <x v="8"/>
    <s v="Yes "/>
    <x v="1"/>
    <x v="5"/>
    <x v="5"/>
  </r>
  <r>
    <s v="H7511 "/>
    <s v="Great Plains Medicare Advantage "/>
    <x v="49"/>
    <s v="Yes "/>
    <x v="0"/>
    <x v="1"/>
    <x v="1"/>
  </r>
  <r>
    <s v="H7512 "/>
    <s v="Ascension Complete "/>
    <x v="1"/>
    <s v="No "/>
    <x v="1"/>
    <x v="7"/>
    <x v="7"/>
  </r>
  <r>
    <s v="H7518 "/>
    <s v="Wellcare "/>
    <x v="1"/>
    <s v="Yes "/>
    <x v="1"/>
    <x v="7"/>
    <x v="7"/>
  </r>
  <r>
    <s v="H7522 "/>
    <s v="Medicare y Mucho Mas "/>
    <x v="19"/>
    <s v="No "/>
    <x v="1"/>
    <x v="2"/>
    <x v="2"/>
  </r>
  <r>
    <s v="H7524 "/>
    <s v="Excellus Health Plan Community Care LLC "/>
    <x v="88"/>
    <s v="Yes "/>
    <x v="0"/>
    <x v="9"/>
    <x v="9"/>
  </r>
  <r>
    <s v="H7539 "/>
    <s v="Zing Health "/>
    <x v="125"/>
    <s v="No "/>
    <x v="0"/>
    <x v="9"/>
    <x v="9"/>
  </r>
  <r>
    <s v="H7557 "/>
    <s v="Longevity Health Plan "/>
    <x v="13"/>
    <s v="Yes "/>
    <x v="0"/>
    <x v="1"/>
    <x v="1"/>
  </r>
  <r>
    <s v="H7559 "/>
    <s v="Molina Healthcare of Virginia "/>
    <x v="50"/>
    <s v="Yes "/>
    <x v="2"/>
    <x v="7"/>
    <x v="3"/>
  </r>
  <r>
    <s v="H7598 "/>
    <s v="Group Health Cooperative of Eau Claire "/>
    <x v="168"/>
    <s v="Yes "/>
    <x v="0"/>
    <x v="1"/>
    <x v="1"/>
  </r>
  <r>
    <s v="H7605 "/>
    <s v="Devoted Health "/>
    <x v="36"/>
    <s v="Yes "/>
    <x v="0"/>
    <x v="9"/>
    <x v="9"/>
  </r>
  <r>
    <s v="H7607 "/>
    <s v="Clever Care Health Plan "/>
    <x v="169"/>
    <s v="Yes "/>
    <x v="1"/>
    <x v="7"/>
    <x v="7"/>
  </r>
  <r>
    <s v="H7617 "/>
    <s v="Humana "/>
    <x v="2"/>
    <s v="No "/>
    <x v="1"/>
    <x v="6"/>
    <x v="6"/>
  </r>
  <r>
    <s v="H7621 "/>
    <s v="Humana "/>
    <x v="2"/>
    <s v="No "/>
    <x v="1"/>
    <x v="5"/>
    <x v="5"/>
  </r>
  <r>
    <s v="H7646 "/>
    <s v="PHP Medicare "/>
    <x v="156"/>
    <s v="No "/>
    <x v="1"/>
    <x v="8"/>
    <x v="8"/>
  </r>
  <r>
    <s v="H7670 "/>
    <s v="Mass Advantage "/>
    <x v="170"/>
    <s v="No "/>
    <x v="0"/>
    <x v="1"/>
    <x v="1"/>
  </r>
  <r>
    <s v="H7678 "/>
    <s v="Molina Healthcare of Texas, Inc. "/>
    <x v="50"/>
    <s v="Yes "/>
    <x v="1"/>
    <x v="3"/>
    <x v="3"/>
  </r>
  <r>
    <s v="H7680 "/>
    <s v="Prominence Health Plan "/>
    <x v="146"/>
    <s v="Yes "/>
    <x v="1"/>
    <x v="2"/>
    <x v="2"/>
  </r>
  <r>
    <s v="H7746 "/>
    <s v="MDwise Medicare "/>
    <x v="152"/>
    <s v="No "/>
    <x v="0"/>
    <x v="1"/>
    <x v="1"/>
  </r>
  <r>
    <s v="H7778 "/>
    <s v="UnitedHealthcare "/>
    <x v="8"/>
    <s v="Yes "/>
    <x v="0"/>
    <x v="9"/>
    <x v="9"/>
  </r>
  <r>
    <s v="H7779 "/>
    <s v="American Health Advantage of Tennessee "/>
    <x v="106"/>
    <s v="Yes "/>
    <x v="0"/>
    <x v="1"/>
    <x v="1"/>
  </r>
  <r>
    <s v="H7787 "/>
    <s v="Cigna Healthcare "/>
    <x v="12"/>
    <s v="No "/>
    <x v="1"/>
    <x v="7"/>
    <x v="7"/>
  </r>
  <r>
    <s v="H7813 "/>
    <s v="iCircle Services of the Finger Lakes, Inc "/>
    <x v="171"/>
    <s v="Yes "/>
    <x v="0"/>
    <x v="9"/>
    <x v="9"/>
  </r>
  <r>
    <s v="H7833 "/>
    <s v="UnitedHealthcare "/>
    <x v="8"/>
    <s v="No "/>
    <x v="0"/>
    <x v="1"/>
    <x v="1"/>
  </r>
  <r>
    <s v="H7844 "/>
    <s v="Molina Healthcare of Michigan "/>
    <x v="50"/>
    <s v="No "/>
    <x v="0"/>
    <x v="1"/>
    <x v="1"/>
  </r>
  <r>
    <s v="H7849 "/>
    <s v="Cigna Healthcare "/>
    <x v="12"/>
    <s v="No "/>
    <x v="1"/>
    <x v="7"/>
    <x v="7"/>
  </r>
  <r>
    <s v="H7917 "/>
    <s v="BlueCross BlueShield of Tennessee "/>
    <x v="81"/>
    <s v="No "/>
    <x v="1"/>
    <x v="8"/>
    <x v="8"/>
  </r>
  <r>
    <s v="H7925 "/>
    <s v="Wellcare by Allwell "/>
    <x v="1"/>
    <s v="No "/>
    <x v="1"/>
    <x v="5"/>
    <x v="5"/>
  </r>
  <r>
    <s v="H7993 "/>
    <s v="Devoted Health "/>
    <x v="36"/>
    <s v="Yes "/>
    <x v="1"/>
    <x v="8"/>
    <x v="8"/>
  </r>
  <r>
    <s v="H8003 "/>
    <s v="Blue Cross Blue Shield of South Carolina "/>
    <x v="165"/>
    <s v="No "/>
    <x v="1"/>
    <x v="2"/>
    <x v="2"/>
  </r>
  <r>
    <s v="H8010 "/>
    <s v="Clover Health "/>
    <x v="131"/>
    <s v="No "/>
    <x v="1"/>
    <x v="7"/>
    <x v="7"/>
  </r>
  <r>
    <s v="H8014 "/>
    <s v="Clear Spring Health "/>
    <x v="63"/>
    <s v="No "/>
    <x v="0"/>
    <x v="9"/>
    <x v="9"/>
  </r>
  <r>
    <s v="H8019 "/>
    <s v="Medica "/>
    <x v="71"/>
    <s v="No "/>
    <x v="1"/>
    <x v="8"/>
    <x v="8"/>
  </r>
  <r>
    <s v="H8026 "/>
    <s v="Aetna Better Health Premier Plan "/>
    <x v="17"/>
    <s v="No "/>
    <x v="0"/>
    <x v="1"/>
    <x v="1"/>
  </r>
  <r>
    <s v="H8046 "/>
    <s v="Molina Healthcare of Illinois "/>
    <x v="50"/>
    <s v="No "/>
    <x v="0"/>
    <x v="1"/>
    <x v="1"/>
  </r>
  <r>
    <s v="H8064 "/>
    <s v="FirstMedicare Direct "/>
    <x v="42"/>
    <s v="No "/>
    <x v="0"/>
    <x v="1"/>
    <x v="1"/>
  </r>
  <r>
    <s v="H8067 "/>
    <s v="Provider Partners Health Plans "/>
    <x v="109"/>
    <s v="Yes "/>
    <x v="0"/>
    <x v="1"/>
    <x v="1"/>
  </r>
  <r>
    <s v="H8070 "/>
    <s v="UCare "/>
    <x v="14"/>
    <s v="No "/>
    <x v="0"/>
    <x v="9"/>
    <x v="9"/>
  </r>
  <r>
    <s v="H8093 "/>
    <s v="Georgia Health Advantage "/>
    <x v="106"/>
    <s v="Yes "/>
    <x v="1"/>
    <x v="2"/>
    <x v="2"/>
  </r>
  <r>
    <s v="H8095 "/>
    <s v="Wellmark Advantage Health Plan "/>
    <x v="145"/>
    <s v="No "/>
    <x v="0"/>
    <x v="1"/>
    <x v="1"/>
  </r>
  <r>
    <s v="H8121 "/>
    <s v="Ascension Complete "/>
    <x v="1"/>
    <s v="No "/>
    <x v="0"/>
    <x v="1"/>
    <x v="1"/>
  </r>
  <r>
    <s v="H8133 "/>
    <s v="Blue Cross and Blue Shield of Texas "/>
    <x v="5"/>
    <s v="No "/>
    <x v="1"/>
    <x v="5"/>
    <x v="5"/>
  </r>
  <r>
    <s v="H8142 "/>
    <s v="Baylor Scott &amp; White Health Plan "/>
    <x v="55"/>
    <s v="No "/>
    <x v="1"/>
    <x v="2"/>
    <x v="2"/>
  </r>
  <r>
    <s v="H8145 "/>
    <s v="Humana "/>
    <x v="2"/>
    <s v="No "/>
    <x v="1"/>
    <x v="2"/>
    <x v="2"/>
  </r>
  <r>
    <s v="H8166 "/>
    <s v="Highmark Blue Cross Blue Shield "/>
    <x v="91"/>
    <s v="No "/>
    <x v="1"/>
    <x v="2"/>
    <x v="2"/>
  </r>
  <r>
    <s v="H8173 "/>
    <s v="Devoted Health "/>
    <x v="36"/>
    <s v="Yes "/>
    <x v="1"/>
    <x v="2"/>
    <x v="2"/>
  </r>
  <r>
    <s v="H8176 "/>
    <s v="Molina Healthcare of South Carolina "/>
    <x v="50"/>
    <s v="Yes "/>
    <x v="1"/>
    <x v="5"/>
    <x v="5"/>
  </r>
  <r>
    <s v="H8181 "/>
    <s v="Blue Cross and Blue Shield of Nebraska "/>
    <x v="82"/>
    <s v="No "/>
    <x v="1"/>
    <x v="2"/>
    <x v="2"/>
  </r>
  <r>
    <s v="H8189 "/>
    <s v="Wellcare by Allwell "/>
    <x v="1"/>
    <s v="Yes "/>
    <x v="1"/>
    <x v="5"/>
    <x v="5"/>
  </r>
  <r>
    <s v="H8197 "/>
    <s v="Molina Healthcare of Texas "/>
    <x v="50"/>
    <s v="No "/>
    <x v="0"/>
    <x v="1"/>
    <x v="1"/>
  </r>
  <r>
    <s v="H8211 "/>
    <s v="UnitedHealthcare "/>
    <x v="8"/>
    <s v="No "/>
    <x v="1"/>
    <x v="5"/>
    <x v="5"/>
  </r>
  <r>
    <s v="H8213 "/>
    <s v="FIRST CHOICE VIP CARE PLUS "/>
    <x v="9"/>
    <s v="No "/>
    <x v="0"/>
    <x v="1"/>
    <x v="1"/>
  </r>
  <r>
    <s v="H8225 "/>
    <s v="Wellcare by Allwell "/>
    <x v="1"/>
    <s v="No "/>
    <x v="1"/>
    <x v="3"/>
    <x v="3"/>
  </r>
  <r>
    <s v="H8244 "/>
    <s v="Alignment Health Plan "/>
    <x v="97"/>
    <s v="No "/>
    <x v="0"/>
    <x v="9"/>
    <x v="9"/>
  </r>
  <r>
    <s v="H8293 "/>
    <s v="Clear Spring Health "/>
    <x v="63"/>
    <s v="Yes "/>
    <x v="0"/>
    <x v="1"/>
    <x v="1"/>
  </r>
  <r>
    <s v="H8298 "/>
    <s v="Horizon Blue Cross Blue Shield of New Jersey "/>
    <x v="172"/>
    <s v="Yes "/>
    <x v="1"/>
    <x v="5"/>
    <x v="5"/>
  </r>
  <r>
    <s v="H8330 "/>
    <s v="Tufts Health Plan "/>
    <x v="11"/>
    <s v="Yes "/>
    <x v="1"/>
    <x v="8"/>
    <x v="8"/>
  </r>
  <r>
    <s v="H8332 "/>
    <s v="Aetna Medicare "/>
    <x v="17"/>
    <s v="No "/>
    <x v="1"/>
    <x v="7"/>
    <x v="7"/>
  </r>
  <r>
    <s v="H8379 "/>
    <s v="Priority Health Medicare "/>
    <x v="61"/>
    <s v="Yes "/>
    <x v="2"/>
    <x v="8"/>
    <x v="2"/>
  </r>
  <r>
    <s v="H8385 "/>
    <s v="Sanford Health Plan "/>
    <x v="49"/>
    <s v="No "/>
    <x v="1"/>
    <x v="8"/>
    <x v="8"/>
  </r>
  <r>
    <s v="H8390 "/>
    <s v="CareSource "/>
    <x v="154"/>
    <s v="Yes "/>
    <x v="0"/>
    <x v="1"/>
    <x v="1"/>
  </r>
  <r>
    <s v="H8426 "/>
    <s v="Molina Healthcare of Nebraska "/>
    <x v="50"/>
    <s v="Yes "/>
    <x v="0"/>
    <x v="9"/>
    <x v="9"/>
  </r>
  <r>
    <s v="H8432 "/>
    <s v="Empire BlueCross BlueShield "/>
    <x v="19"/>
    <s v="Yes "/>
    <x v="1"/>
    <x v="7"/>
    <x v="7"/>
  </r>
  <r>
    <s v="H8452 "/>
    <s v="CareSource MyCare Ohio "/>
    <x v="154"/>
    <s v="No "/>
    <x v="0"/>
    <x v="1"/>
    <x v="1"/>
  </r>
  <r>
    <s v="H8457 "/>
    <s v="Longevity Health Plan "/>
    <x v="13"/>
    <s v="Yes "/>
    <x v="0"/>
    <x v="1"/>
    <x v="1"/>
  </r>
  <r>
    <s v="H8458 "/>
    <s v="Wellcare by Allwell "/>
    <x v="1"/>
    <s v="No "/>
    <x v="0"/>
    <x v="1"/>
    <x v="1"/>
  </r>
  <r>
    <s v="H8492 "/>
    <s v="Dignity Health Plan "/>
    <x v="173"/>
    <s v="Yes "/>
    <x v="0"/>
    <x v="1"/>
    <x v="1"/>
  </r>
  <r>
    <s v="H8547 "/>
    <s v="Blue Cross and Blue Shield of Illinois "/>
    <x v="5"/>
    <s v="No "/>
    <x v="0"/>
    <x v="1"/>
    <x v="1"/>
  </r>
  <r>
    <s v="H8552 "/>
    <s v="Anthem Blue Cross Life and Health Insurance Co. "/>
    <x v="19"/>
    <s v="Yes "/>
    <x v="1"/>
    <x v="3"/>
    <x v="3"/>
  </r>
  <r>
    <s v="H8553 "/>
    <s v="Wellcare "/>
    <x v="1"/>
    <s v="No "/>
    <x v="1"/>
    <x v="3"/>
    <x v="3"/>
  </r>
  <r>
    <s v="H8554 "/>
    <s v="Blue Cross and Blue Shield of OK, TX "/>
    <x v="5"/>
    <s v="Yes "/>
    <x v="2"/>
    <x v="5"/>
    <x v="7"/>
  </r>
  <r>
    <s v="H8578 "/>
    <s v="Health New England Medicare Advantage Plans "/>
    <x v="74"/>
    <s v="No "/>
    <x v="2"/>
    <x v="5"/>
    <x v="7"/>
  </r>
  <r>
    <s v="H8597 "/>
    <s v="Aetna Medicare "/>
    <x v="17"/>
    <s v="Yes "/>
    <x v="2"/>
    <x v="2"/>
    <x v="5"/>
  </r>
  <r>
    <s v="H8604 "/>
    <s v="The Health Plan "/>
    <x v="104"/>
    <s v="No "/>
    <x v="1"/>
    <x v="2"/>
    <x v="2"/>
  </r>
  <r>
    <s v="H8634 "/>
    <s v="Blue Cross and Blue Shield of IL, NM "/>
    <x v="5"/>
    <s v="Yes "/>
    <x v="1"/>
    <x v="7"/>
    <x v="7"/>
  </r>
  <r>
    <s v="H8649 "/>
    <s v="Aetna Medicare "/>
    <x v="17"/>
    <s v="Yes "/>
    <x v="1"/>
    <x v="5"/>
    <x v="5"/>
  </r>
  <r>
    <s v="H8711 "/>
    <s v="Wellcare "/>
    <x v="1"/>
    <s v="No "/>
    <x v="2"/>
    <x v="7"/>
    <x v="3"/>
  </r>
  <r>
    <s v="H8764 "/>
    <s v="Aspire Health "/>
    <x v="174"/>
    <s v="No "/>
    <x v="2"/>
    <x v="5"/>
    <x v="7"/>
  </r>
  <r>
    <s v="H8768 "/>
    <s v="UnitedHealthcare "/>
    <x v="8"/>
    <s v="No "/>
    <x v="1"/>
    <x v="2"/>
    <x v="2"/>
  </r>
  <r>
    <s v="H8783 "/>
    <s v="UCare "/>
    <x v="14"/>
    <s v="No "/>
    <x v="1"/>
    <x v="8"/>
    <x v="8"/>
  </r>
  <r>
    <s v="H8786 "/>
    <s v="Amerigroup STAR+PLUS MMP "/>
    <x v="19"/>
    <s v="No "/>
    <x v="0"/>
    <x v="1"/>
    <x v="1"/>
  </r>
  <r>
    <s v="H8794 "/>
    <s v="Kaiser Permanente "/>
    <x v="18"/>
    <s v="Yes "/>
    <x v="0"/>
    <x v="9"/>
    <x v="9"/>
  </r>
  <r>
    <s v="H8797 "/>
    <s v="Perennial Advantage "/>
    <x v="96"/>
    <s v="Yes "/>
    <x v="0"/>
    <x v="1"/>
    <x v="1"/>
  </r>
  <r>
    <s v="H8845 "/>
    <s v="Molina Healthcare of Arizona "/>
    <x v="50"/>
    <s v="Yes "/>
    <x v="0"/>
    <x v="1"/>
    <x v="1"/>
  </r>
  <r>
    <s v="H8849 "/>
    <s v="Amerigroup "/>
    <x v="19"/>
    <s v="Yes "/>
    <x v="1"/>
    <x v="7"/>
    <x v="7"/>
  </r>
  <r>
    <s v="H8854 "/>
    <s v="CareFirst BlueCross BlueShield Medicare Advantage "/>
    <x v="149"/>
    <s v="Yes "/>
    <x v="1"/>
    <x v="5"/>
    <x v="5"/>
  </r>
  <r>
    <s v="H8889 "/>
    <s v="Medica "/>
    <x v="71"/>
    <s v="No "/>
    <x v="1"/>
    <x v="2"/>
    <x v="2"/>
  </r>
  <r>
    <s v="H8894 "/>
    <s v="IEHP DualChoice "/>
    <x v="175"/>
    <s v="Yes "/>
    <x v="0"/>
    <x v="9"/>
    <x v="9"/>
  </r>
  <r>
    <s v="H8902 "/>
    <s v="SCAN Health Plan "/>
    <x v="23"/>
    <s v="Yes "/>
    <x v="0"/>
    <x v="9"/>
    <x v="9"/>
  </r>
  <r>
    <s v="H8908 "/>
    <s v="Humana "/>
    <x v="2"/>
    <s v="Yes "/>
    <x v="1"/>
    <x v="5"/>
    <x v="5"/>
  </r>
  <r>
    <s v="H8928 "/>
    <s v="Fallon Health "/>
    <x v="176"/>
    <s v="Yes "/>
    <x v="1"/>
    <x v="2"/>
    <x v="2"/>
  </r>
  <r>
    <s v="H8947 "/>
    <s v="Peak Health "/>
    <x v="177"/>
    <s v="No "/>
    <x v="0"/>
    <x v="9"/>
    <x v="9"/>
  </r>
  <r>
    <s v="H8967 "/>
    <s v="Great Plains Medicare Advantage "/>
    <x v="49"/>
    <s v="Yes "/>
    <x v="0"/>
    <x v="1"/>
    <x v="1"/>
  </r>
  <r>
    <s v="H8998 "/>
    <s v="Trinity Health Plan Of New England "/>
    <x v="51"/>
    <s v="No "/>
    <x v="0"/>
    <x v="9"/>
    <x v="9"/>
  </r>
  <r>
    <s v="H9001 "/>
    <s v="Fallon Health "/>
    <x v="176"/>
    <s v="No "/>
    <x v="2"/>
    <x v="8"/>
    <x v="2"/>
  </r>
  <r>
    <s v="H9003 "/>
    <s v="Kaiser Permanente "/>
    <x v="18"/>
    <s v="No "/>
    <x v="1"/>
    <x v="5"/>
    <x v="5"/>
  </r>
  <r>
    <s v="H9042 "/>
    <s v="MyTruAdvantage "/>
    <x v="155"/>
    <s v="No "/>
    <x v="0"/>
    <x v="1"/>
    <x v="1"/>
  </r>
  <r>
    <s v="H9047 "/>
    <s v="Providence Medicare Advantage Plans "/>
    <x v="178"/>
    <s v="Yes "/>
    <x v="1"/>
    <x v="5"/>
    <x v="5"/>
  </r>
  <r>
    <s v="H9065 "/>
    <s v="AMH Health "/>
    <x v="19"/>
    <s v="Yes "/>
    <x v="1"/>
    <x v="5"/>
    <x v="5"/>
  </r>
  <r>
    <s v="H9066 "/>
    <s v="Nascentia Health Plus "/>
    <x v="179"/>
    <s v="Yes "/>
    <x v="0"/>
    <x v="1"/>
    <x v="1"/>
  </r>
  <r>
    <s v="H9096 "/>
    <s v="Dean Advantage "/>
    <x v="71"/>
    <s v="No "/>
    <x v="1"/>
    <x v="8"/>
    <x v="8"/>
  </r>
  <r>
    <s v="H9104 "/>
    <s v="SCAN Health Plan "/>
    <x v="23"/>
    <s v="Yes "/>
    <x v="0"/>
    <x v="1"/>
    <x v="1"/>
  </r>
  <r>
    <s v="H9147 "/>
    <s v="Blue Cross and Blue Shield of North Carolina "/>
    <x v="93"/>
    <s v="Yes "/>
    <x v="1"/>
    <x v="3"/>
    <x v="3"/>
  </r>
  <r>
    <s v="H9153 "/>
    <s v="West Virginia Senior Advantage "/>
    <x v="107"/>
    <s v="Yes "/>
    <x v="1"/>
    <x v="6"/>
    <x v="6"/>
  </r>
  <r>
    <s v="H9179 "/>
    <s v="Trinity Health Plan of Michigan "/>
    <x v="51"/>
    <s v="No "/>
    <x v="0"/>
    <x v="9"/>
    <x v="9"/>
  </r>
  <r>
    <s v="H9191 "/>
    <s v="Provider Partners Health Plans "/>
    <x v="109"/>
    <s v="Yes "/>
    <x v="1"/>
    <x v="5"/>
    <x v="5"/>
  </r>
  <r>
    <s v="H9207 "/>
    <s v="Jefferson Health Plans "/>
    <x v="45"/>
    <s v="Yes "/>
    <x v="1"/>
    <x v="5"/>
    <x v="5"/>
  </r>
  <r>
    <s v="H9219 "/>
    <s v="AMH Health "/>
    <x v="19"/>
    <s v="No "/>
    <x v="1"/>
    <x v="5"/>
    <x v="5"/>
  </r>
  <r>
    <s v="H9231 "/>
    <s v="Devoted Health "/>
    <x v="36"/>
    <s v="No "/>
    <x v="0"/>
    <x v="9"/>
    <x v="9"/>
  </r>
  <r>
    <s v="H9239 "/>
    <s v="UnitedHealthcare "/>
    <x v="8"/>
    <s v="No "/>
    <x v="0"/>
    <x v="1"/>
    <x v="1"/>
  </r>
  <r>
    <s v="H9258 "/>
    <s v="Wellcare "/>
    <x v="1"/>
    <s v="No "/>
    <x v="0"/>
    <x v="1"/>
    <x v="1"/>
  </r>
  <r>
    <s v="H9276 "/>
    <s v="Allwell "/>
    <x v="1"/>
    <s v="No "/>
    <x v="0"/>
    <x v="1"/>
    <x v="1"/>
  </r>
  <r>
    <s v="H9306 "/>
    <s v="Alterwood Advantage "/>
    <x v="180"/>
    <s v="Yes "/>
    <x v="1"/>
    <x v="3"/>
    <x v="3"/>
  </r>
  <r>
    <s v="H9335 "/>
    <s v="Wellcare "/>
    <x v="1"/>
    <s v="Yes "/>
    <x v="1"/>
    <x v="7"/>
    <x v="7"/>
  </r>
  <r>
    <s v="H9357 "/>
    <s v="Wellcare by Allwell "/>
    <x v="1"/>
    <s v="No "/>
    <x v="1"/>
    <x v="3"/>
    <x v="3"/>
  </r>
  <r>
    <s v="H9364 "/>
    <s v="Wellcare "/>
    <x v="1"/>
    <s v="Yes "/>
    <x v="1"/>
    <x v="5"/>
    <x v="5"/>
  </r>
  <r>
    <s v="H9387 "/>
    <s v="Wellcare by Allwell "/>
    <x v="1"/>
    <s v="Yes "/>
    <x v="1"/>
    <x v="3"/>
    <x v="3"/>
  </r>
  <r>
    <s v="H9403 "/>
    <s v="Clear Spring Health "/>
    <x v="63"/>
    <s v="Yes "/>
    <x v="0"/>
    <x v="1"/>
    <x v="1"/>
  </r>
  <r>
    <s v="H9412 "/>
    <s v="Geisinger Gold "/>
    <x v="117"/>
    <s v="No "/>
    <x v="0"/>
    <x v="1"/>
    <x v="1"/>
  </r>
  <r>
    <s v="H9414 "/>
    <s v="Commonwealth Care Alliance Massachusetts "/>
    <x v="6"/>
    <s v="No "/>
    <x v="0"/>
    <x v="1"/>
    <x v="1"/>
  </r>
  <r>
    <s v="H9428 "/>
    <s v="Wellcare "/>
    <x v="1"/>
    <s v="No "/>
    <x v="1"/>
    <x v="3"/>
    <x v="3"/>
  </r>
  <r>
    <s v="H9431 "/>
    <s v="Aetna Medicare "/>
    <x v="17"/>
    <s v="No "/>
    <x v="1"/>
    <x v="7"/>
    <x v="7"/>
  </r>
  <r>
    <s v="H9460 "/>
    <s v="Cigna Healthcare "/>
    <x v="12"/>
    <s v="No "/>
    <x v="1"/>
    <x v="5"/>
    <x v="5"/>
  </r>
  <r>
    <s v="H9469 "/>
    <s v="Simply Healthcare "/>
    <x v="19"/>
    <s v="No "/>
    <x v="0"/>
    <x v="9"/>
    <x v="9"/>
  </r>
  <r>
    <s v="H9485 "/>
    <s v="Mass General Brigham Health Plan "/>
    <x v="158"/>
    <s v="No "/>
    <x v="0"/>
    <x v="9"/>
    <x v="9"/>
  </r>
  <r>
    <s v="H9489 "/>
    <s v="Vermont Blue Advantage "/>
    <x v="145"/>
    <s v="No "/>
    <x v="0"/>
    <x v="1"/>
    <x v="1"/>
  </r>
  <r>
    <s v="H9525 "/>
    <s v="Anthem Blue Cross and Blue Shield "/>
    <x v="19"/>
    <s v="Yes "/>
    <x v="1"/>
    <x v="2"/>
    <x v="2"/>
  </r>
  <r>
    <s v="H9545 "/>
    <s v="Molina Healthcare of Indiana "/>
    <x v="50"/>
    <s v="Yes "/>
    <x v="0"/>
    <x v="9"/>
    <x v="9"/>
  </r>
  <r>
    <s v="H9572 "/>
    <s v="Blue Cross Blue Shield of Michigan "/>
    <x v="145"/>
    <s v="No "/>
    <x v="1"/>
    <x v="2"/>
    <x v="2"/>
  </r>
  <r>
    <s v="H9576 "/>
    <s v="NEIGHBORHOOD HEALTH PLAN OF RHODE ISLAND "/>
    <x v="181"/>
    <s v="No "/>
    <x v="0"/>
    <x v="1"/>
    <x v="1"/>
  </r>
  <r>
    <s v="H9585 "/>
    <s v="WellSense Health Plan "/>
    <x v="159"/>
    <s v="Yes "/>
    <x v="1"/>
    <x v="2"/>
    <x v="2"/>
  </r>
  <r>
    <s v="H9589 "/>
    <s v="Clear Spring Health "/>
    <x v="63"/>
    <s v="No "/>
    <x v="0"/>
    <x v="1"/>
    <x v="1"/>
  </r>
  <r>
    <s v="H9590 "/>
    <s v="Longevity Health "/>
    <x v="13"/>
    <s v="Yes "/>
    <x v="0"/>
    <x v="1"/>
    <x v="1"/>
  </r>
  <r>
    <s v="H9614 "/>
    <s v="Alignment Health Plan "/>
    <x v="97"/>
    <s v="No "/>
    <x v="0"/>
    <x v="1"/>
    <x v="1"/>
  </r>
  <r>
    <s v="H9615 "/>
    <s v="MVP HEALTH CARE "/>
    <x v="87"/>
    <s v="No "/>
    <x v="1"/>
    <x v="5"/>
    <x v="5"/>
  </r>
  <r>
    <s v="H9630 "/>
    <s v="Wellcare by Allwell "/>
    <x v="1"/>
    <s v="Yes "/>
    <x v="1"/>
    <x v="5"/>
    <x v="5"/>
  </r>
  <r>
    <s v="H9656 "/>
    <s v="Blue Cross of Idaho "/>
    <x v="37"/>
    <s v="Yes "/>
    <x v="0"/>
    <x v="9"/>
    <x v="9"/>
  </r>
  <r>
    <s v="H9662 "/>
    <s v="Cigna "/>
    <x v="12"/>
    <s v="No "/>
    <x v="0"/>
    <x v="1"/>
    <x v="1"/>
  </r>
  <r>
    <s v="H9678 "/>
    <s v="Healthfirst Medicare Plan "/>
    <x v="47"/>
    <s v="No "/>
    <x v="0"/>
    <x v="9"/>
    <x v="9"/>
  </r>
  <r>
    <s v="H9686 "/>
    <s v="Alignment Health Plan "/>
    <x v="97"/>
    <s v="Yes "/>
    <x v="1"/>
    <x v="5"/>
    <x v="5"/>
  </r>
  <r>
    <s v="H9690 "/>
    <s v="American Health Advantage of Indiana "/>
    <x v="106"/>
    <s v="Yes "/>
    <x v="0"/>
    <x v="9"/>
    <x v="9"/>
  </r>
  <r>
    <s v="H9699 "/>
    <s v="Arkansas Blue Medicare "/>
    <x v="99"/>
    <s v="No "/>
    <x v="1"/>
    <x v="2"/>
    <x v="2"/>
  </r>
  <r>
    <s v="H9706 "/>
    <s v="Blue Cross and Blue Shield of Texas "/>
    <x v="5"/>
    <s v="Yes "/>
    <x v="1"/>
    <x v="7"/>
    <x v="7"/>
  </r>
  <r>
    <s v="H9712 "/>
    <s v="HAP Empowered MI Health Link "/>
    <x v="62"/>
    <s v="No "/>
    <x v="0"/>
    <x v="1"/>
    <x v="1"/>
  </r>
  <r>
    <s v="H9725 "/>
    <s v="Cigna Healthcare "/>
    <x v="12"/>
    <s v="Yes "/>
    <x v="1"/>
    <x v="8"/>
    <x v="8"/>
  </r>
  <r>
    <s v="H9730 "/>
    <s v="Wellcare "/>
    <x v="1"/>
    <s v="Yes "/>
    <x v="1"/>
    <x v="5"/>
    <x v="5"/>
  </r>
  <r>
    <s v="H9761 "/>
    <s v="Wellcare "/>
    <x v="1"/>
    <s v="No "/>
    <x v="1"/>
    <x v="3"/>
    <x v="3"/>
  </r>
  <r>
    <s v="H9763 "/>
    <s v="Ochsner Health Plan "/>
    <x v="182"/>
    <s v="No "/>
    <x v="1"/>
    <x v="2"/>
    <x v="2"/>
  </r>
  <r>
    <s v="H9808 "/>
    <s v="CARE N'' CARE INSURANCE COMPANY OF NORTH CAROLINA "/>
    <x v="73"/>
    <s v="No "/>
    <x v="1"/>
    <x v="2"/>
    <x v="2"/>
  </r>
  <r>
    <s v="H9811 "/>
    <s v="Wellcare by Allwell "/>
    <x v="1"/>
    <s v="No "/>
    <x v="2"/>
    <x v="7"/>
    <x v="3"/>
  </r>
  <r>
    <s v="H9826 "/>
    <s v="Community Health Choice "/>
    <x v="183"/>
    <s v="Yes "/>
    <x v="0"/>
    <x v="1"/>
    <x v="1"/>
  </r>
  <r>
    <s v="H9827 "/>
    <s v="MediGold "/>
    <x v="51"/>
    <s v="No "/>
    <x v="0"/>
    <x v="1"/>
    <x v="1"/>
  </r>
  <r>
    <s v="H9834 "/>
    <s v="Quartz Medicare Advantage "/>
    <x v="135"/>
    <s v="No "/>
    <x v="1"/>
    <x v="6"/>
    <x v="6"/>
  </r>
  <r>
    <s v="H9861 "/>
    <s v="CCA Health Michigan "/>
    <x v="6"/>
    <s v="Yes "/>
    <x v="0"/>
    <x v="1"/>
    <x v="1"/>
  </r>
  <r>
    <s v="H9869 "/>
    <s v="Partners Health Plan "/>
    <x v="184"/>
    <s v="No "/>
    <x v="0"/>
    <x v="1"/>
    <x v="1"/>
  </r>
  <r>
    <s v="H9876 "/>
    <s v="CCA Health Rhode Island "/>
    <x v="6"/>
    <s v="No "/>
    <x v="0"/>
    <x v="1"/>
    <x v="1"/>
  </r>
  <r>
    <s v="H9884 "/>
    <s v="Devoted Health "/>
    <x v="36"/>
    <s v="No "/>
    <x v="0"/>
    <x v="1"/>
    <x v="1"/>
  </r>
  <r>
    <s v="H9888 "/>
    <s v="Devoted Health "/>
    <x v="36"/>
    <s v="No "/>
    <x v="0"/>
    <x v="9"/>
    <x v="9"/>
  </r>
  <r>
    <s v="H9900 "/>
    <s v="Wellcare "/>
    <x v="1"/>
    <s v="Yes "/>
    <x v="1"/>
    <x v="4"/>
    <x v="4"/>
  </r>
  <r>
    <s v="H9904 "/>
    <s v="Mass Advantage "/>
    <x v="170"/>
    <s v="No "/>
    <x v="0"/>
    <x v="1"/>
    <x v="1"/>
  </r>
  <r>
    <s v="H9907 "/>
    <s v="Tufts Health Plan "/>
    <x v="11"/>
    <s v="No "/>
    <x v="0"/>
    <x v="9"/>
    <x v="9"/>
  </r>
  <r>
    <s v="H9909 "/>
    <s v="American Health Advantage of MS "/>
    <x v="106"/>
    <s v="Yes "/>
    <x v="0"/>
    <x v="1"/>
    <x v="1"/>
  </r>
  <r>
    <s v="H9917 "/>
    <s v="Align Senior Care "/>
    <x v="34"/>
    <s v="Yes "/>
    <x v="0"/>
    <x v="1"/>
    <x v="1"/>
  </r>
  <r>
    <s v="H9940 "/>
    <s v="Longevity Health Plan of Massachusetts "/>
    <x v="13"/>
    <s v="Yes "/>
    <x v="0"/>
    <x v="9"/>
    <x v="9"/>
  </r>
  <r>
    <s v="H9942 "/>
    <s v="Longevity Health Plan "/>
    <x v="13"/>
    <s v="Yes "/>
    <x v="2"/>
    <x v="5"/>
    <x v="7"/>
  </r>
  <r>
    <s v="H9943 "/>
    <s v="Alignment Health Plan "/>
    <x v="97"/>
    <s v="Yes "/>
    <x v="0"/>
    <x v="9"/>
    <x v="9"/>
  </r>
  <r>
    <s v="H9946 "/>
    <s v="Shared Health Dual Freedom "/>
    <x v="81"/>
    <s v="Yes "/>
    <x v="0"/>
    <x v="9"/>
    <x v="9"/>
  </r>
  <r>
    <s v="H9952 "/>
    <s v="Medica "/>
    <x v="71"/>
    <s v="Yes "/>
    <x v="1"/>
    <x v="5"/>
    <x v="5"/>
  </r>
  <r>
    <s v="H9955 "/>
    <s v="Molina Healthcare of Ohio "/>
    <x v="50"/>
    <s v="Yes "/>
    <x v="1"/>
    <x v="7"/>
    <x v="7"/>
  </r>
  <r>
    <s v="H9976 "/>
    <s v="Wellcare by Allwell "/>
    <x v="1"/>
    <s v="No "/>
    <x v="1"/>
    <x v="4"/>
    <x v="4"/>
  </r>
  <r>
    <s v="H9986 "/>
    <s v="Florida Complete Care "/>
    <x v="185"/>
    <s v="Yes "/>
    <x v="0"/>
    <x v="1"/>
    <x v="1"/>
  </r>
  <r>
    <s v="R0110 "/>
    <s v="Humana "/>
    <x v="2"/>
    <s v="No "/>
    <x v="1"/>
    <x v="8"/>
    <x v="8"/>
  </r>
  <r>
    <s v="R0759 "/>
    <s v="UnitedHealthcare "/>
    <x v="8"/>
    <s v="Yes "/>
    <x v="2"/>
    <x v="2"/>
    <x v="5"/>
  </r>
  <r>
    <s v="R0865 "/>
    <s v="Humana "/>
    <x v="2"/>
    <s v="No "/>
    <x v="1"/>
    <x v="2"/>
    <x v="2"/>
  </r>
  <r>
    <s v="R0923 "/>
    <s v="Humana "/>
    <x v="2"/>
    <s v="No "/>
    <x v="1"/>
    <x v="2"/>
    <x v="2"/>
  </r>
  <r>
    <s v="R1390 "/>
    <s v="Humana "/>
    <x v="2"/>
    <s v="No "/>
    <x v="1"/>
    <x v="5"/>
    <x v="5"/>
  </r>
  <r>
    <s v="R1532 "/>
    <s v="Humana "/>
    <x v="2"/>
    <s v="No "/>
    <x v="1"/>
    <x v="7"/>
    <x v="7"/>
  </r>
  <r>
    <s v="R2604 "/>
    <s v="UnitedHealthcare "/>
    <x v="8"/>
    <s v="Yes "/>
    <x v="1"/>
    <x v="2"/>
    <x v="2"/>
  </r>
  <r>
    <s v="R3175 "/>
    <s v="UnitedHealthcare "/>
    <x v="8"/>
    <s v="Yes "/>
    <x v="1"/>
    <x v="7"/>
    <x v="7"/>
  </r>
  <r>
    <s v="R3332 "/>
    <s v="Florida Blue "/>
    <x v="26"/>
    <s v="No "/>
    <x v="1"/>
    <x v="5"/>
    <x v="5"/>
  </r>
  <r>
    <s v="R3392 "/>
    <s v="Humana "/>
    <x v="2"/>
    <s v="No "/>
    <x v="1"/>
    <x v="2"/>
    <x v="2"/>
  </r>
  <r>
    <s v="R3444 "/>
    <s v="UnitedHealthcare "/>
    <x v="8"/>
    <s v="Yes "/>
    <x v="1"/>
    <x v="5"/>
    <x v="5"/>
  </r>
  <r>
    <s v="R3887 "/>
    <s v="Humana "/>
    <x v="2"/>
    <s v="No "/>
    <x v="1"/>
    <x v="2"/>
    <x v="2"/>
  </r>
  <r>
    <s v="R4182 "/>
    <s v="Humana "/>
    <x v="2"/>
    <s v="No "/>
    <x v="1"/>
    <x v="5"/>
    <x v="5"/>
  </r>
  <r>
    <s v="R4487 "/>
    <s v="Anthem Blue Cross and Blue Shield "/>
    <x v="19"/>
    <s v="No "/>
    <x v="2"/>
    <x v="2"/>
    <x v="5"/>
  </r>
  <r>
    <s v="R4845 "/>
    <s v="Humana "/>
    <x v="2"/>
    <s v="No "/>
    <x v="1"/>
    <x v="7"/>
    <x v="7"/>
  </r>
  <r>
    <s v="R5329 "/>
    <s v="UnitedHealthcare "/>
    <x v="8"/>
    <s v="No "/>
    <x v="1"/>
    <x v="5"/>
    <x v="5"/>
  </r>
  <r>
    <s v="R5342 "/>
    <s v="UnitedHealthcare "/>
    <x v="8"/>
    <s v="No "/>
    <x v="1"/>
    <x v="5"/>
    <x v="5"/>
  </r>
  <r>
    <s v="R5361 "/>
    <s v="Humana "/>
    <x v="2"/>
    <s v="No "/>
    <x v="1"/>
    <x v="2"/>
    <x v="2"/>
  </r>
  <r>
    <s v="R5495 "/>
    <s v="Humana "/>
    <x v="2"/>
    <s v="No "/>
    <x v="1"/>
    <x v="2"/>
    <x v="2"/>
  </r>
  <r>
    <s v="R5826 "/>
    <s v="Humana "/>
    <x v="2"/>
    <s v="No "/>
    <x v="1"/>
    <x v="5"/>
    <x v="5"/>
  </r>
  <r>
    <s v="R5941 "/>
    <s v="Anthem Blue Cross and Blue Shield "/>
    <x v="19"/>
    <s v="No "/>
    <x v="1"/>
    <x v="5"/>
    <x v="5"/>
  </r>
  <r>
    <s v="R6694 "/>
    <s v="Aetna Medicare "/>
    <x v="17"/>
    <s v="No "/>
    <x v="1"/>
    <x v="2"/>
    <x v="2"/>
  </r>
  <r>
    <s v="R6801 "/>
    <s v="UnitedHealthcare "/>
    <x v="8"/>
    <s v="Yes "/>
    <x v="1"/>
    <x v="5"/>
    <x v="5"/>
  </r>
  <r>
    <s v="R7220 "/>
    <s v="Humana "/>
    <x v="2"/>
    <s v="No "/>
    <x v="1"/>
    <x v="7"/>
    <x v="7"/>
  </r>
  <r>
    <s v="R7315 "/>
    <s v="Humana "/>
    <x v="2"/>
    <s v="No "/>
    <x v="1"/>
    <x v="5"/>
    <x v="5"/>
  </r>
  <r>
    <s v="R7444 "/>
    <s v="UnitedHealthcare "/>
    <x v="8"/>
    <s v="No "/>
    <x v="1"/>
    <x v="5"/>
    <x v="5"/>
  </r>
  <r>
    <s v="S0156 "/>
    <s v="NextBlue of North Dakota "/>
    <x v="145"/>
    <s v="No "/>
    <x v="0"/>
    <x v="0"/>
    <x v="0"/>
  </r>
  <r>
    <s v="S0586 "/>
    <s v="MVP Health Care "/>
    <x v="87"/>
    <s v="No "/>
    <x v="0"/>
    <x v="0"/>
    <x v="0"/>
  </r>
  <r>
    <s v="S0655 "/>
    <s v="Tufts Health Plan "/>
    <x v="11"/>
    <s v="No "/>
    <x v="0"/>
    <x v="0"/>
    <x v="0"/>
  </r>
  <r>
    <s v="S1030 "/>
    <s v="BlueRx (PDP) "/>
    <x v="4"/>
    <s v="No "/>
    <x v="0"/>
    <x v="0"/>
    <x v="0"/>
  </r>
  <r>
    <s v="S1140 "/>
    <s v="Highmark Blue Cross Blue Shield or Highmark Blue S "/>
    <x v="91"/>
    <s v="No "/>
    <x v="0"/>
    <x v="0"/>
    <x v="0"/>
  </r>
  <r>
    <s v="S1822 "/>
    <s v="HealthPartners "/>
    <x v="69"/>
    <s v="No "/>
    <x v="0"/>
    <x v="0"/>
    <x v="0"/>
  </r>
  <r>
    <s v="S2135 "/>
    <s v="Blue Cross Blue Shield Association "/>
    <x v="186"/>
    <s v="No "/>
    <x v="0"/>
    <x v="0"/>
    <x v="0"/>
  </r>
  <r>
    <s v="S2465 "/>
    <s v="Optima Medicare "/>
    <x v="25"/>
    <s v="No "/>
    <x v="0"/>
    <x v="0"/>
    <x v="0"/>
  </r>
  <r>
    <s v="S2468 "/>
    <s v="Blue Shield of California "/>
    <x v="16"/>
    <s v="No "/>
    <x v="0"/>
    <x v="0"/>
    <x v="0"/>
  </r>
  <r>
    <s v="S2668 "/>
    <s v="Farm Bureau Health Plans "/>
    <x v="128"/>
    <s v="No "/>
    <x v="0"/>
    <x v="0"/>
    <x v="0"/>
  </r>
  <r>
    <s v="S2874 "/>
    <s v="Humana "/>
    <x v="2"/>
    <s v="No "/>
    <x v="0"/>
    <x v="0"/>
    <x v="0"/>
  </r>
  <r>
    <s v="S2893 "/>
    <s v="Blue MedicareRx "/>
    <x v="187"/>
    <s v="No "/>
    <x v="0"/>
    <x v="0"/>
    <x v="0"/>
  </r>
  <r>
    <s v="S3285 "/>
    <s v="MG Insurance Company "/>
    <x v="188"/>
    <s v="No "/>
    <x v="0"/>
    <x v="0"/>
    <x v="0"/>
  </r>
  <r>
    <s v="S3389 "/>
    <s v="UPMC Health Plan "/>
    <x v="115"/>
    <s v="No "/>
    <x v="0"/>
    <x v="0"/>
    <x v="0"/>
  </r>
  <r>
    <s v="S3521 "/>
    <s v="Excellus Health Plan, Inc "/>
    <x v="88"/>
    <s v="No "/>
    <x v="0"/>
    <x v="0"/>
    <x v="0"/>
  </r>
  <r>
    <s v="S3875 "/>
    <s v="Granite Alliance "/>
    <x v="189"/>
    <s v="No "/>
    <x v="0"/>
    <x v="0"/>
    <x v="0"/>
  </r>
  <r>
    <s v="S3994 "/>
    <s v="HMSAs Medicare Rx Plan "/>
    <x v="113"/>
    <s v="No "/>
    <x v="0"/>
    <x v="0"/>
    <x v="0"/>
  </r>
  <r>
    <s v="S4219 "/>
    <s v="Health Alliance Medicare Prescription Plan "/>
    <x v="42"/>
    <s v="No "/>
    <x v="0"/>
    <x v="0"/>
    <x v="0"/>
  </r>
  <r>
    <s v="S4501 "/>
    <s v="Pharmacy Benefit Dimensions PDP "/>
    <x v="89"/>
    <s v="No "/>
    <x v="0"/>
    <x v="0"/>
    <x v="0"/>
  </r>
  <r>
    <s v="S4802 "/>
    <s v="Wellcare "/>
    <x v="1"/>
    <s v="No "/>
    <x v="0"/>
    <x v="0"/>
    <x v="0"/>
  </r>
  <r>
    <s v="S5450 "/>
    <s v="BlueScripts "/>
    <x v="81"/>
    <s v="No "/>
    <x v="0"/>
    <x v="0"/>
    <x v="0"/>
  </r>
  <r>
    <s v="S5540 "/>
    <s v="Blue Cross and Blue Shield of North Carolina "/>
    <x v="93"/>
    <s v="No "/>
    <x v="0"/>
    <x v="0"/>
    <x v="0"/>
  </r>
  <r>
    <s v="S5552 "/>
    <s v="Humana "/>
    <x v="2"/>
    <s v="No "/>
    <x v="0"/>
    <x v="0"/>
    <x v="0"/>
  </r>
  <r>
    <s v="S5584 "/>
    <s v="Blue Cross Blue Shield of Michigan "/>
    <x v="145"/>
    <s v="No "/>
    <x v="0"/>
    <x v="0"/>
    <x v="0"/>
  </r>
  <r>
    <s v="S5588 "/>
    <s v="Paramount Prescription Drug Plan "/>
    <x v="101"/>
    <s v="No "/>
    <x v="0"/>
    <x v="0"/>
    <x v="0"/>
  </r>
  <r>
    <s v="S5593 "/>
    <s v="Highmark Blue Shield "/>
    <x v="91"/>
    <s v="No "/>
    <x v="0"/>
    <x v="0"/>
    <x v="0"/>
  </r>
  <r>
    <s v="S5596 "/>
    <s v="Anthem / Anthem or Blue KC in Missouri "/>
    <x v="19"/>
    <s v="No "/>
    <x v="0"/>
    <x v="0"/>
    <x v="0"/>
  </r>
  <r>
    <s v="S5601 "/>
    <s v="Aetna Medicare "/>
    <x v="17"/>
    <s v="No "/>
    <x v="0"/>
    <x v="0"/>
    <x v="0"/>
  </r>
  <r>
    <s v="S5609 "/>
    <s v="Asuris Northwest Health "/>
    <x v="38"/>
    <s v="No "/>
    <x v="0"/>
    <x v="0"/>
    <x v="0"/>
  </r>
  <r>
    <s v="S5617 "/>
    <s v="Cigna "/>
    <x v="12"/>
    <s v="No "/>
    <x v="0"/>
    <x v="0"/>
    <x v="0"/>
  </r>
  <r>
    <s v="S5660 "/>
    <s v="Express Scripts Medicare "/>
    <x v="12"/>
    <s v="No "/>
    <x v="0"/>
    <x v="0"/>
    <x v="0"/>
  </r>
  <r>
    <s v="S5715 "/>
    <s v="Blue Cross and Blue Shield of IL, NM, OK, TX "/>
    <x v="5"/>
    <s v="No "/>
    <x v="0"/>
    <x v="0"/>
    <x v="0"/>
  </r>
  <r>
    <s v="S5726 "/>
    <s v="Blue Cross and Blue Shield of Kansas or Blue KC "/>
    <x v="163"/>
    <s v="No "/>
    <x v="0"/>
    <x v="0"/>
    <x v="0"/>
  </r>
  <r>
    <s v="S5743 "/>
    <s v="MedicareBlue Rx "/>
    <x v="190"/>
    <s v="No "/>
    <x v="0"/>
    <x v="0"/>
    <x v="0"/>
  </r>
  <r>
    <s v="S5795 "/>
    <s v="Arkansas Blue Medicare "/>
    <x v="99"/>
    <s v="No "/>
    <x v="0"/>
    <x v="0"/>
    <x v="0"/>
  </r>
  <r>
    <s v="S5805 "/>
    <s v="UnitedHealthcare "/>
    <x v="8"/>
    <s v="No "/>
    <x v="0"/>
    <x v="0"/>
    <x v="0"/>
  </r>
  <r>
    <s v="S5820 "/>
    <s v="UnitedHealthcare "/>
    <x v="8"/>
    <s v="No "/>
    <x v="0"/>
    <x v="0"/>
    <x v="0"/>
  </r>
  <r>
    <s v="S5857 "/>
    <s v="Priority Health Medicare "/>
    <x v="61"/>
    <s v="No "/>
    <x v="0"/>
    <x v="0"/>
    <x v="0"/>
  </r>
  <r>
    <s v="S5877 "/>
    <s v="EMI Health "/>
    <x v="191"/>
    <s v="No "/>
    <x v="0"/>
    <x v="0"/>
    <x v="0"/>
  </r>
  <r>
    <s v="S5884 "/>
    <s v="Humana "/>
    <x v="2"/>
    <s v="No "/>
    <x v="0"/>
    <x v="0"/>
    <x v="0"/>
  </r>
  <r>
    <s v="S5904 "/>
    <s v="Florida Blue "/>
    <x v="26"/>
    <s v="No "/>
    <x v="0"/>
    <x v="0"/>
    <x v="0"/>
  </r>
  <r>
    <s v="S5916 "/>
    <s v="Regence BlueShield of Idaho and Regence BC BS Utah "/>
    <x v="38"/>
    <s v="No "/>
    <x v="0"/>
    <x v="0"/>
    <x v="0"/>
  </r>
  <r>
    <s v="S5921 "/>
    <s v="UnitedHealthcare "/>
    <x v="8"/>
    <s v="No "/>
    <x v="0"/>
    <x v="0"/>
    <x v="0"/>
  </r>
  <r>
    <s v="S5953 "/>
    <s v="Blue Cross Blue Shield of South Carolina "/>
    <x v="165"/>
    <s v="No "/>
    <x v="0"/>
    <x v="0"/>
    <x v="0"/>
  </r>
  <r>
    <s v="S5960 "/>
    <s v="UniCare "/>
    <x v="19"/>
    <s v="No "/>
    <x v="0"/>
    <x v="0"/>
    <x v="0"/>
  </r>
  <r>
    <s v="S5966 "/>
    <s v="EmblemHealth "/>
    <x v="85"/>
    <s v="No "/>
    <x v="0"/>
    <x v="0"/>
    <x v="0"/>
  </r>
  <r>
    <s v="S5975 "/>
    <s v="Moda Health Plan, Inc. "/>
    <x v="75"/>
    <s v="No "/>
    <x v="0"/>
    <x v="0"/>
    <x v="0"/>
  </r>
  <r>
    <s v="S5993 "/>
    <s v="Horizon Blue Cross Blue Shield of New Jersey "/>
    <x v="172"/>
    <s v="No "/>
    <x v="0"/>
    <x v="0"/>
    <x v="0"/>
  </r>
  <r>
    <s v="S6506 "/>
    <s v="Blue Cross Blue Shield of Arizona (AZ Blue) "/>
    <x v="10"/>
    <s v="No "/>
    <x v="0"/>
    <x v="0"/>
    <x v="0"/>
  </r>
  <r>
    <s v="S6875 "/>
    <s v="Independence Blue Cross "/>
    <x v="9"/>
    <s v="No "/>
    <x v="0"/>
    <x v="0"/>
    <x v="0"/>
  </r>
  <r>
    <s v="S6946 "/>
    <s v="Clear Spring Health "/>
    <x v="63"/>
    <s v="No "/>
    <x v="0"/>
    <x v="0"/>
    <x v="0"/>
  </r>
  <r>
    <s v="S7126 "/>
    <s v="Mutual of Omaha Rx "/>
    <x v="192"/>
    <s v="No "/>
    <x v="0"/>
    <x v="0"/>
    <x v="0"/>
  </r>
  <r>
    <s v="S7694 "/>
    <s v="Elixir Insurance "/>
    <x v="193"/>
    <s v="No "/>
    <x v="0"/>
    <x v="0"/>
    <x v="0"/>
  </r>
  <r>
    <s v="S8067 "/>
    <s v="Avalon Insurance Company "/>
    <x v="116"/>
    <s v="No "/>
    <x v="0"/>
    <x v="0"/>
    <x v="0"/>
  </r>
  <r>
    <s v="S8841 "/>
    <s v="Optum Insurance of Ohio, Inc. "/>
    <x v="8"/>
    <s v="No "/>
    <x v="0"/>
    <x v="0"/>
    <x v="0"/>
  </r>
  <r>
    <s v="S9409 "/>
    <s v="Vermont Blue Advantage "/>
    <x v="145"/>
    <s v="No "/>
    <x v="0"/>
    <x v="0"/>
    <x v="0"/>
  </r>
  <r>
    <s v="S9701 "/>
    <s v="Navitus MedicareRx "/>
    <x v="71"/>
    <s v="No "/>
    <x v="0"/>
    <x v="0"/>
    <x v="0"/>
  </r>
  <r>
    <s v="S9854 "/>
    <s v="Wellmark Advantage Health Plan "/>
    <x v="145"/>
    <s v="No "/>
    <x v="0"/>
    <x v="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8">
  <r>
    <s v="Pennsylvania Public School Employees Retirement Sy "/>
    <s v="Commonwealth of PA Pub Schools Retirement System "/>
    <s v="No "/>
    <e v="#VALUE!"/>
    <x v="0"/>
    <x v="0"/>
  </r>
  <r>
    <s v="Buckeye Health Plan - MyCare Ohio "/>
    <s v="Centene Corporation "/>
    <s v="No "/>
    <e v="#VALUE!"/>
    <x v="1"/>
    <x v="1"/>
  </r>
  <r>
    <s v="Humana "/>
    <s v="Humana Inc. "/>
    <s v="Yes "/>
    <n v="0"/>
    <x v="2"/>
    <x v="2"/>
  </r>
  <r>
    <s v="Allwell "/>
    <s v="Centene Corporation "/>
    <s v="No "/>
    <e v="#VALUE!"/>
    <x v="1"/>
    <x v="1"/>
  </r>
  <r>
    <s v="Hamaspik, Inc. "/>
    <s v="Hamaspik of Rockland County, Inc. "/>
    <s v="Yes "/>
    <e v="#VALUE!"/>
    <x v="1"/>
    <x v="1"/>
  </r>
  <r>
    <s v="Wellcare by Allwell "/>
    <s v="Centene Corporation "/>
    <s v="No "/>
    <e v="#VALUE!"/>
    <x v="1"/>
    <x v="1"/>
  </r>
  <r>
    <s v="Wellcare "/>
    <s v="Centene Corporation "/>
    <s v="Yes "/>
    <n v="0"/>
    <x v="3"/>
    <x v="3"/>
  </r>
  <r>
    <s v="Wellcare "/>
    <s v="Centene Corporation "/>
    <s v="No "/>
    <n v="0"/>
    <x v="4"/>
    <x v="4"/>
  </r>
  <r>
    <s v="Blue Cross and Blue Shield of Alabama "/>
    <s v="BlueCross BlueShield of Alabama "/>
    <s v="No "/>
    <n v="0"/>
    <x v="2"/>
    <x v="2"/>
  </r>
  <r>
    <s v="Blue Cross and Blue Shield of Montana "/>
    <s v="Health Care Service Corporation "/>
    <s v="No "/>
    <n v="0"/>
    <x v="5"/>
    <x v="5"/>
  </r>
  <r>
    <s v="Wellcare "/>
    <s v="Centene Corporation "/>
    <s v="Yes "/>
    <n v="0"/>
    <x v="3"/>
    <x v="3"/>
  </r>
  <r>
    <s v="Commonwealth Care Alliance Massachusetts "/>
    <s v="Commonwealth Care Alliance, Inc. "/>
    <s v="No "/>
    <e v="#VALUE!"/>
    <x v="1"/>
    <x v="1"/>
  </r>
  <r>
    <s v="VIVA Medicare "/>
    <s v="Triton Health Systems, L.L.C. "/>
    <s v="Yes "/>
    <n v="0"/>
    <x v="6"/>
    <x v="6"/>
  </r>
  <r>
    <s v="UnitedHealthcare "/>
    <s v="UnitedHealth Group, Inc. "/>
    <s v="Yes "/>
    <n v="0"/>
    <x v="6"/>
    <x v="6"/>
  </r>
  <r>
    <s v="Wellcare "/>
    <s v="Centene Corporation "/>
    <s v="Yes "/>
    <n v="0"/>
    <x v="7"/>
    <x v="7"/>
  </r>
  <r>
    <s v="AmeriHealth Caritas VIP Care Plus "/>
    <s v="Independence Health Group, Inc. "/>
    <s v="No "/>
    <e v="#VALUE!"/>
    <x v="1"/>
    <x v="1"/>
  </r>
  <r>
    <s v="UnitedHealthcare "/>
    <s v="UnitedHealth Group, Inc. "/>
    <s v="Yes "/>
    <n v="0"/>
    <x v="2"/>
    <x v="2"/>
  </r>
  <r>
    <s v="Wellcare "/>
    <s v="Centene Corporation "/>
    <s v="Yes "/>
    <n v="0"/>
    <x v="7"/>
    <x v="7"/>
  </r>
  <r>
    <s v="UnitedHealthcare "/>
    <s v="UnitedHealth Group, Inc. "/>
    <s v="Yes "/>
    <n v="0"/>
    <x v="2"/>
    <x v="2"/>
  </r>
  <r>
    <s v="Humana "/>
    <s v="Humana Inc. "/>
    <s v="No "/>
    <n v="0"/>
    <x v="6"/>
    <x v="6"/>
  </r>
  <r>
    <s v="UnitedHealthcare "/>
    <s v="UnitedHealth Group, Inc. "/>
    <s v="Yes "/>
    <n v="0"/>
    <x v="5"/>
    <x v="5"/>
  </r>
  <r>
    <s v="Blue Cross Blue Shield of Arizona (AZ Blue) "/>
    <s v="Blue Cross Blue Shield of Arizona "/>
    <s v="No "/>
    <n v="0"/>
    <x v="2"/>
    <x v="2"/>
  </r>
  <r>
    <s v="UnitedHealthcare "/>
    <s v="UnitedHealth Group, Inc. "/>
    <s v="Yes "/>
    <n v="0"/>
    <x v="5"/>
    <x v="5"/>
  </r>
  <r>
    <s v="KelseyCare Advantage "/>
    <s v="UnitedHealth Group, Inc. "/>
    <s v="No "/>
    <n v="0"/>
    <x v="6"/>
    <x v="6"/>
  </r>
  <r>
    <s v="Humana "/>
    <s v="Humana Inc. "/>
    <s v="No "/>
    <e v="#VALUE!"/>
    <x v="1"/>
    <x v="1"/>
  </r>
  <r>
    <s v="CarePartners of Connecticut "/>
    <s v="Point32Health, Inc. "/>
    <s v="No "/>
    <e v="#VALUE!"/>
    <x v="1"/>
    <x v="1"/>
  </r>
  <r>
    <s v="Wellcare by Allwell "/>
    <s v="Centene Corporation "/>
    <s v="Yes "/>
    <n v="0"/>
    <x v="7"/>
    <x v="7"/>
  </r>
  <r>
    <s v="Cigna Healthcare "/>
    <s v="The Cigna Group "/>
    <s v="Yes "/>
    <n v="0"/>
    <x v="2"/>
    <x v="2"/>
  </r>
  <r>
    <s v="Longevity Health Plan "/>
    <s v="Longevity Health Founders, LLC "/>
    <s v="Yes "/>
    <e v="#VALUE!"/>
    <x v="1"/>
    <x v="1"/>
  </r>
  <r>
    <s v="UCare "/>
    <s v="UCare Minnesota "/>
    <s v="No "/>
    <n v="0"/>
    <x v="5"/>
    <x v="5"/>
  </r>
  <r>
    <s v="MetroPlus Health Plan "/>
    <s v="New York City Health and Hospitals Corporation "/>
    <s v="Yes "/>
    <n v="0"/>
    <x v="5"/>
    <x v="5"/>
  </r>
  <r>
    <s v="UnitedHealthcare "/>
    <s v="UnitedHealth Group, Inc. "/>
    <s v="Yes "/>
    <n v="0"/>
    <x v="2"/>
    <x v="2"/>
  </r>
  <r>
    <s v="Cigna Healthcare "/>
    <s v="The Cigna Group "/>
    <s v="Yes "/>
    <n v="0.5"/>
    <x v="2"/>
    <x v="5"/>
  </r>
  <r>
    <s v="Humana "/>
    <s v="Humana Inc. "/>
    <s v="Yes "/>
    <n v="0"/>
    <x v="5"/>
    <x v="5"/>
  </r>
  <r>
    <s v="MeridianComplete (Medicare-Medicaid Plan) "/>
    <s v="Centene Corporation "/>
    <s v="No "/>
    <e v="#VALUE!"/>
    <x v="1"/>
    <x v="1"/>
  </r>
  <r>
    <s v="Wellcare by Allwell "/>
    <s v="Centene Corporation "/>
    <s v="Yes "/>
    <n v="0"/>
    <x v="7"/>
    <x v="7"/>
  </r>
  <r>
    <s v="Blue Shield of California "/>
    <s v="California Physicians' Service "/>
    <s v="No "/>
    <n v="0"/>
    <x v="5"/>
    <x v="5"/>
  </r>
  <r>
    <s v="Aetna Medicare "/>
    <s v="CVS Health Corporation "/>
    <s v="No "/>
    <n v="0.5"/>
    <x v="7"/>
    <x v="3"/>
  </r>
  <r>
    <s v="Kaiser Permanente "/>
    <s v="Kaiser Foundation Health Plan, Inc. "/>
    <s v="No "/>
    <n v="0"/>
    <x v="2"/>
    <x v="2"/>
  </r>
  <r>
    <s v="UnitedHealthcare "/>
    <s v="UnitedHealth Group, Inc. "/>
    <s v="Yes "/>
    <n v="0"/>
    <x v="5"/>
    <x v="5"/>
  </r>
  <r>
    <s v="Anthem Blue Cross "/>
    <s v="Elevance Health, Inc. "/>
    <s v="Yes "/>
    <n v="0"/>
    <x v="7"/>
    <x v="7"/>
  </r>
  <r>
    <s v="Wellcare by Health Net "/>
    <s v="Centene Corporation "/>
    <s v="Yes "/>
    <n v="0"/>
    <x v="7"/>
    <x v="7"/>
  </r>
  <r>
    <s v="CCHP (Chinese Community Health Plan) "/>
    <s v="Chinese Hospital Association "/>
    <s v="Yes "/>
    <n v="0"/>
    <x v="7"/>
    <x v="7"/>
  </r>
  <r>
    <s v="UnitedHealthcare "/>
    <s v="UnitedHealth Group, Inc. "/>
    <s v="Yes "/>
    <n v="0"/>
    <x v="8"/>
    <x v="8"/>
  </r>
  <r>
    <s v="UnitedHealthcare "/>
    <s v="UnitedHealth Group, Inc. "/>
    <s v="Yes "/>
    <n v="0"/>
    <x v="2"/>
    <x v="2"/>
  </r>
  <r>
    <s v="Aetna Medicare "/>
    <s v="CVS Health Corporation "/>
    <s v="Yes "/>
    <n v="0"/>
    <x v="2"/>
    <x v="2"/>
  </r>
  <r>
    <s v="Kaiser Permanente "/>
    <s v="Kaiser Foundation Health Plan, Inc. "/>
    <s v="Yes "/>
    <n v="0"/>
    <x v="8"/>
    <x v="8"/>
  </r>
  <r>
    <s v="Cigna Healthcare "/>
    <s v="The Cigna Group "/>
    <s v="Yes "/>
    <n v="0"/>
    <x v="7"/>
    <x v="7"/>
  </r>
  <r>
    <s v="UnitedHealthcare "/>
    <s v="UnitedHealth Group, Inc. "/>
    <s v="Yes "/>
    <n v="0"/>
    <x v="6"/>
    <x v="6"/>
  </r>
  <r>
    <s v="Wellcare "/>
    <s v="Centene Corporation "/>
    <s v="Yes "/>
    <n v="0.5"/>
    <x v="5"/>
    <x v="7"/>
  </r>
  <r>
    <s v="Wellcare by Allwell "/>
    <s v="Centene Corporation "/>
    <s v="No "/>
    <n v="0.5"/>
    <x v="7"/>
    <x v="3"/>
  </r>
  <r>
    <s v="AmeriHealth Caritas VIP Care (HMO-D-SNP) "/>
    <s v="Independence Health Group, Inc. "/>
    <s v="Yes "/>
    <e v="#VALUE!"/>
    <x v="9"/>
    <x v="9"/>
  </r>
  <r>
    <s v="UnitedHealthcare "/>
    <s v="UnitedHealth Group, Inc. "/>
    <s v="No "/>
    <n v="0"/>
    <x v="5"/>
    <x v="5"/>
  </r>
  <r>
    <s v="UnitedHealthcare "/>
    <s v="UnitedHealth Group, Inc. "/>
    <s v="Yes "/>
    <e v="#VALUE!"/>
    <x v="9"/>
    <x v="9"/>
  </r>
  <r>
    <s v="Humana "/>
    <s v="Humana Inc. "/>
    <s v="No "/>
    <e v="#VALUE!"/>
    <x v="1"/>
    <x v="1"/>
  </r>
  <r>
    <s v="Brand New Day "/>
    <s v="Bright Health Group, Inc. "/>
    <s v="Yes "/>
    <n v="0"/>
    <x v="3"/>
    <x v="3"/>
  </r>
  <r>
    <s v="UnitedHealthcare "/>
    <s v="UnitedHealth Group, Inc. "/>
    <s v="Yes "/>
    <e v="#VALUE!"/>
    <x v="9"/>
    <x v="9"/>
  </r>
  <r>
    <s v="CCA Health Rhode Island "/>
    <s v="Commonwealth Care Alliance, Inc. "/>
    <s v="Yes "/>
    <e v="#VALUE!"/>
    <x v="1"/>
    <x v="1"/>
  </r>
  <r>
    <s v="Braven Health "/>
    <s v="NJ Collaborative Care, LLC "/>
    <s v="No "/>
    <n v="0"/>
    <x v="5"/>
    <x v="5"/>
  </r>
  <r>
    <s v="Amerigroup Iowa "/>
    <s v="Elevance Health, Inc. "/>
    <s v="Yes "/>
    <n v="0"/>
    <x v="5"/>
    <x v="5"/>
  </r>
  <r>
    <s v="Wellcare by Allwell "/>
    <s v="Centene Corporation "/>
    <s v="Yes "/>
    <n v="0"/>
    <x v="3"/>
    <x v="3"/>
  </r>
  <r>
    <s v="Wellcare "/>
    <s v="Centene Corporation "/>
    <s v="Yes "/>
    <n v="0"/>
    <x v="5"/>
    <x v="5"/>
  </r>
  <r>
    <s v="Blue Cross Community MMAI "/>
    <s v="Health Care Service Corporation "/>
    <s v="No "/>
    <e v="#VALUE!"/>
    <x v="1"/>
    <x v="1"/>
  </r>
  <r>
    <s v="Wellcare "/>
    <s v="Centene Corporation "/>
    <s v="No "/>
    <n v="0"/>
    <x v="7"/>
    <x v="7"/>
  </r>
  <r>
    <s v="SCAN Health Plan "/>
    <s v="SCAN Group "/>
    <s v="Yes "/>
    <e v="#VALUE!"/>
    <x v="9"/>
    <x v="9"/>
  </r>
  <r>
    <s v="SCAN Health Plan "/>
    <s v="SCAN Group "/>
    <s v="Yes "/>
    <n v="0"/>
    <x v="7"/>
    <x v="7"/>
  </r>
  <r>
    <s v="Solis Health Plans "/>
    <s v="Athena Healthcare Holdings, LLC "/>
    <s v="Yes "/>
    <n v="0.5"/>
    <x v="2"/>
    <x v="5"/>
  </r>
  <r>
    <s v="AvMed Medicare "/>
    <s v="Sentara Health Care (SHC) "/>
    <s v="No "/>
    <n v="0"/>
    <x v="5"/>
    <x v="5"/>
  </r>
  <r>
    <s v="CarePlus Health Plans, Inc. "/>
    <s v="Humana Inc. "/>
    <s v="Yes "/>
    <n v="0"/>
    <x v="2"/>
    <x v="2"/>
  </r>
  <r>
    <s v="Wellcare "/>
    <s v="Centene Corporation "/>
    <s v="Yes "/>
    <n v="0"/>
    <x v="5"/>
    <x v="5"/>
  </r>
  <r>
    <s v="Florida Blue HMO "/>
    <s v="Guidewell Mutual Holding Corporation "/>
    <s v="Yes "/>
    <n v="0"/>
    <x v="2"/>
    <x v="2"/>
  </r>
  <r>
    <s v="Humana "/>
    <s v="Humana Inc. "/>
    <s v="Yes "/>
    <n v="0"/>
    <x v="6"/>
    <x v="6"/>
  </r>
  <r>
    <s v="UnitedHealthcare "/>
    <s v="UnitedHealth Group, Inc. "/>
    <s v="Yes "/>
    <n v="0"/>
    <x v="8"/>
    <x v="8"/>
  </r>
  <r>
    <s v="Health First Health Plans, Inc. "/>
    <s v="Health First Shared Services, Inc. "/>
    <s v="No "/>
    <n v="0"/>
    <x v="2"/>
    <x v="2"/>
  </r>
  <r>
    <s v="Aetna Medicare "/>
    <s v="CVS Health Corporation "/>
    <s v="No "/>
    <n v="0"/>
    <x v="2"/>
    <x v="2"/>
  </r>
  <r>
    <s v="Wellcare "/>
    <s v="Centene Corporation "/>
    <s v="Yes "/>
    <n v="0.5"/>
    <x v="5"/>
    <x v="7"/>
  </r>
  <r>
    <s v="Valor Health Plan "/>
    <s v="The Schroer Group, Inc. "/>
    <s v="Yes "/>
    <e v="#VALUE!"/>
    <x v="1"/>
    <x v="1"/>
  </r>
  <r>
    <s v="Kaiser Permanente "/>
    <s v="Kaiser Foundation Health Plan, Inc. "/>
    <s v="Yes "/>
    <n v="0"/>
    <x v="5"/>
    <x v="5"/>
  </r>
  <r>
    <s v="Network Health Medicare Advantage Plans "/>
    <s v="Network Health, Inc. "/>
    <s v="No "/>
    <e v="#VALUE!"/>
    <x v="0"/>
    <x v="0"/>
  </r>
  <r>
    <s v="CHRISTUS Health Advantage "/>
    <s v="CHRISTUS Health "/>
    <s v="No "/>
    <n v="0.5"/>
    <x v="5"/>
    <x v="7"/>
  </r>
  <r>
    <s v="Aetna Medicare "/>
    <s v="CVS Health Corporation "/>
    <s v="No "/>
    <e v="#VALUE!"/>
    <x v="9"/>
    <x v="9"/>
  </r>
  <r>
    <s v="Wellcare "/>
    <s v="Centene Corporation "/>
    <s v="Yes "/>
    <n v="0"/>
    <x v="7"/>
    <x v="7"/>
  </r>
  <r>
    <s v="L.A. Care Health Plan "/>
    <s v="Local Initiative Health Authority for LA County "/>
    <s v="Yes "/>
    <e v="#VALUE!"/>
    <x v="9"/>
    <x v="9"/>
  </r>
  <r>
    <s v="Johns Hopkins Advantage MD "/>
    <s v="Johns Hopkins Healthcare LLC "/>
    <s v="Yes "/>
    <n v="0"/>
    <x v="7"/>
    <x v="7"/>
  </r>
  <r>
    <s v="Kaiser Permanente "/>
    <s v="Kaiser Foundation Health Plan, Inc. "/>
    <s v="Yes "/>
    <n v="0"/>
    <x v="2"/>
    <x v="2"/>
  </r>
  <r>
    <s v="Blue Cross and Blue Shield of Louisiana "/>
    <s v="Louisiana Health Service &amp; Indemnity Company "/>
    <s v="No "/>
    <n v="0"/>
    <x v="2"/>
    <x v="2"/>
  </r>
  <r>
    <s v="Align Senior Care "/>
    <s v="Innovative Long Term Care Management, Inc. "/>
    <s v="Yes "/>
    <e v="#VALUE!"/>
    <x v="1"/>
    <x v="1"/>
  </r>
  <r>
    <s v="UnitedHealthcare "/>
    <s v="UnitedHealth Group, Inc. "/>
    <s v="No "/>
    <n v="0"/>
    <x v="5"/>
    <x v="5"/>
  </r>
  <r>
    <s v="eternalHealth "/>
    <s v="Eternal Health of Delaware, Inc. "/>
    <s v="No "/>
    <e v="#VALUE!"/>
    <x v="1"/>
    <x v="1"/>
  </r>
  <r>
    <s v="Devoted Health "/>
    <s v="Devoted Health, Inc. "/>
    <s v="Yes "/>
    <n v="0"/>
    <x v="6"/>
    <x v="6"/>
  </r>
  <r>
    <s v="Blue Cross of Idaho "/>
    <s v="Blue Cross of Idaho Health Service, Inc. "/>
    <s v="No "/>
    <e v="#VALUE!"/>
    <x v="1"/>
    <x v="1"/>
  </r>
  <r>
    <s v="Regence BlueShield Of Idaho "/>
    <s v="Cambia Health Solutions, Inc. "/>
    <s v="No "/>
    <n v="0"/>
    <x v="5"/>
    <x v="5"/>
  </r>
  <r>
    <s v="Johns Hopkins Advantage MD "/>
    <s v="Johns Hopkins Healthcare LLC "/>
    <s v="No "/>
    <e v="#VALUE!"/>
    <x v="9"/>
    <x v="9"/>
  </r>
  <r>
    <s v="Patrius Health "/>
    <s v="BlueCross BlueShield of Alabama "/>
    <s v="No "/>
    <e v="#VALUE!"/>
    <x v="9"/>
    <x v="9"/>
  </r>
  <r>
    <s v="Blue Cross of Idaho "/>
    <s v="Blue Cross of Idaho Health Service, Inc. "/>
    <s v="No "/>
    <n v="0"/>
    <x v="8"/>
    <x v="8"/>
  </r>
  <r>
    <s v="Blue Medicare Advantage "/>
    <s v="Blue Cross and Blue Shield of Kansas City "/>
    <s v="No "/>
    <n v="0"/>
    <x v="2"/>
    <x v="2"/>
  </r>
  <r>
    <s v="Wellcare "/>
    <s v="Centene Corporation "/>
    <s v="Yes "/>
    <n v="0"/>
    <x v="3"/>
    <x v="3"/>
  </r>
  <r>
    <s v="UnitedHealthcare "/>
    <s v="UnitedHealth Group, Inc. "/>
    <s v="Yes "/>
    <n v="0"/>
    <x v="5"/>
    <x v="5"/>
  </r>
  <r>
    <s v="Martin's Point Generations Advantage "/>
    <s v="Martin's Point Health Care, Inc. "/>
    <s v="No "/>
    <n v="0"/>
    <x v="8"/>
    <x v="8"/>
  </r>
  <r>
    <s v="AgeRight Advantage "/>
    <s v="Marquis Companies I, Inc. "/>
    <s v="Yes "/>
    <e v="#VALUE!"/>
    <x v="1"/>
    <x v="1"/>
  </r>
  <r>
    <s v="Wellcare "/>
    <s v="Centene Corporation "/>
    <s v="Yes "/>
    <n v="0"/>
    <x v="3"/>
    <x v="3"/>
  </r>
  <r>
    <s v="Wellcare "/>
    <s v="Centene Corporation "/>
    <s v="Yes "/>
    <n v="0"/>
    <x v="7"/>
    <x v="7"/>
  </r>
  <r>
    <s v="Amerigroup "/>
    <s v="Elevance Health, Inc. "/>
    <s v="Yes "/>
    <n v="0"/>
    <x v="7"/>
    <x v="7"/>
  </r>
  <r>
    <s v="CCA Health California "/>
    <s v="Commonwealth Care Alliance, Inc. "/>
    <s v="No "/>
    <e v="#VALUE!"/>
    <x v="1"/>
    <x v="1"/>
  </r>
  <r>
    <s v="Health Alliance Medicare "/>
    <s v="The Carle Foundation "/>
    <s v="No "/>
    <n v="0.5"/>
    <x v="8"/>
    <x v="2"/>
  </r>
  <r>
    <s v="Humana "/>
    <s v="Humana Inc. "/>
    <s v="Yes "/>
    <n v="0"/>
    <x v="8"/>
    <x v="8"/>
  </r>
  <r>
    <s v="Gold Kidney Health Plan "/>
    <s v="Gold Kidney Health Plan "/>
    <s v="Yes "/>
    <e v="#VALUE!"/>
    <x v="9"/>
    <x v="9"/>
  </r>
  <r>
    <s v="UnitedHealthcare "/>
    <s v="UnitedHealth Group, Inc. "/>
    <s v="No "/>
    <n v="0"/>
    <x v="6"/>
    <x v="6"/>
  </r>
  <r>
    <s v="Tribute Health Plans "/>
    <s v="Select Founders, LLC "/>
    <s v="Yes "/>
    <e v="#VALUE!"/>
    <x v="1"/>
    <x v="1"/>
  </r>
  <r>
    <s v="Anthem Blue Cross and Blue Shield "/>
    <s v="Elevance Health, Inc. "/>
    <s v="No "/>
    <n v="0"/>
    <x v="5"/>
    <x v="5"/>
  </r>
  <r>
    <s v="Aetna Medicare "/>
    <s v="CVS Health Corporation "/>
    <s v="Yes "/>
    <n v="0"/>
    <x v="2"/>
    <x v="2"/>
  </r>
  <r>
    <s v="Aetna Medicare "/>
    <s v="CVS Health Corporation "/>
    <s v="Yes "/>
    <n v="0.5"/>
    <x v="2"/>
    <x v="5"/>
  </r>
  <r>
    <s v="Aetna Better Health of Virginia "/>
    <s v="CVS Health Corporation "/>
    <s v="Yes "/>
    <n v="0"/>
    <x v="2"/>
    <x v="2"/>
  </r>
  <r>
    <s v="Jefferson Health Plans Medicare "/>
    <s v="Thomas Jefferson University "/>
    <s v="No "/>
    <e v="#VALUE!"/>
    <x v="9"/>
    <x v="9"/>
  </r>
  <r>
    <s v="Longevity Health Plan "/>
    <s v="Longevity Health Founders, LLC "/>
    <s v="Yes "/>
    <n v="0"/>
    <x v="7"/>
    <x v="7"/>
  </r>
  <r>
    <s v="Medical Associates Health Plan, Inc. "/>
    <s v="Medical Associates Clinic, P.C. "/>
    <s v="No "/>
    <e v="#VALUE!"/>
    <x v="0"/>
    <x v="0"/>
  </r>
  <r>
    <s v="UnitedHealthcare "/>
    <s v="UnitedHealth Group, Inc. "/>
    <s v="No "/>
    <n v="0"/>
    <x v="2"/>
    <x v="2"/>
  </r>
  <r>
    <s v="Wellcare by Allwell "/>
    <s v="Centene Corporation "/>
    <s v="Yes "/>
    <n v="0"/>
    <x v="7"/>
    <x v="7"/>
  </r>
  <r>
    <s v="Blue Cross and Blue Shield of NM, TX "/>
    <s v="Health Care Service Corporation "/>
    <s v="No "/>
    <n v="0"/>
    <x v="7"/>
    <x v="7"/>
  </r>
  <r>
    <s v="Aetna Medicare "/>
    <s v="CVS Health Corporation "/>
    <s v="Yes "/>
    <n v="0"/>
    <x v="2"/>
    <x v="2"/>
  </r>
  <r>
    <s v="Healthfirst Medicare Plan "/>
    <s v="Healthfirst, Inc. "/>
    <s v="No "/>
    <e v="#VALUE!"/>
    <x v="1"/>
    <x v="1"/>
  </r>
  <r>
    <s v="Wellcare Prime by Absolute Total Care "/>
    <s v="Centene Corporation "/>
    <s v="No "/>
    <e v="#VALUE!"/>
    <x v="1"/>
    <x v="1"/>
  </r>
  <r>
    <s v="Empire BlueCross BlueShield "/>
    <s v="Elevance Health, Inc. "/>
    <s v="Yes "/>
    <n v="0"/>
    <x v="3"/>
    <x v="3"/>
  </r>
  <r>
    <s v="Health Alliance Medicare "/>
    <s v="The Carle Foundation "/>
    <s v="No "/>
    <n v="0"/>
    <x v="2"/>
    <x v="2"/>
  </r>
  <r>
    <s v="Sonder Health Plans, Inc. "/>
    <s v="Avian Health Holdings, LLC "/>
    <s v="Yes "/>
    <e v="#VALUE!"/>
    <x v="1"/>
    <x v="1"/>
  </r>
  <r>
    <s v="Wellcare by Allwell "/>
    <s v="Centene Corporation "/>
    <s v="No "/>
    <e v="#VALUE!"/>
    <x v="1"/>
    <x v="1"/>
  </r>
  <r>
    <s v="Great Plains Medicare Advantage "/>
    <s v="Sanford Health "/>
    <s v="Yes "/>
    <e v="#VALUE!"/>
    <x v="1"/>
    <x v="1"/>
  </r>
  <r>
    <s v="Passport Advantage "/>
    <s v="Molina Healthcare, Inc., "/>
    <s v="Yes "/>
    <n v="0.5"/>
    <x v="5"/>
    <x v="7"/>
  </r>
  <r>
    <s v="SCAN Desert Health Plan "/>
    <s v="SCAN Group "/>
    <s v="Yes "/>
    <n v="0"/>
    <x v="3"/>
    <x v="3"/>
  </r>
  <r>
    <s v="MediGold "/>
    <s v="Trinity Health Corporation "/>
    <s v="No "/>
    <n v="0"/>
    <x v="2"/>
    <x v="2"/>
  </r>
  <r>
    <s v="Wellcare "/>
    <s v="Centene Corporation "/>
    <s v="Yes "/>
    <n v="0"/>
    <x v="3"/>
    <x v="3"/>
  </r>
  <r>
    <s v="Wellcare "/>
    <s v="Centene Corporation "/>
    <s v="No "/>
    <e v="#VALUE!"/>
    <x v="1"/>
    <x v="1"/>
  </r>
  <r>
    <s v="UnitedHealthcare "/>
    <s v="UnitedHealth Group, Inc. "/>
    <s v="Yes "/>
    <n v="0"/>
    <x v="8"/>
    <x v="8"/>
  </r>
  <r>
    <s v="AMERIGROUP "/>
    <s v="Elevance Health, Inc. "/>
    <s v="Yes "/>
    <n v="0"/>
    <x v="7"/>
    <x v="7"/>
  </r>
  <r>
    <s v="Wellcare "/>
    <s v="Centene Corporation "/>
    <s v="Yes "/>
    <n v="0"/>
    <x v="7"/>
    <x v="7"/>
  </r>
  <r>
    <s v="UnitedHealthcare "/>
    <s v="UnitedHealth Group, Inc. "/>
    <s v="No "/>
    <n v="0"/>
    <x v="5"/>
    <x v="5"/>
  </r>
  <r>
    <s v="Healthy Blue "/>
    <s v="Elevance Health, Inc. "/>
    <s v="Yes "/>
    <n v="0"/>
    <x v="5"/>
    <x v="5"/>
  </r>
  <r>
    <s v="Humana "/>
    <s v="Humana Inc. "/>
    <s v="Yes "/>
    <n v="0"/>
    <x v="8"/>
    <x v="8"/>
  </r>
  <r>
    <s v="Peoples Health "/>
    <s v="UnitedHealth Group, Inc. "/>
    <s v="Yes "/>
    <n v="0"/>
    <x v="6"/>
    <x v="6"/>
  </r>
  <r>
    <s v="Regence BlueShield of Idaho "/>
    <s v="Cambia Health Solutions, Inc. "/>
    <s v="No "/>
    <n v="0"/>
    <x v="5"/>
    <x v="5"/>
  </r>
  <r>
    <s v="Upper Peninsula Health Plan (UPHP) MI Health Link "/>
    <s v="DLP Marquette General Hospital, LLC "/>
    <s v="No "/>
    <e v="#VALUE!"/>
    <x v="1"/>
    <x v="1"/>
  </r>
  <r>
    <s v="Astiva Health "/>
    <s v="Astiva Group, LLC "/>
    <s v="Yes "/>
    <n v="0"/>
    <x v="7"/>
    <x v="7"/>
  </r>
  <r>
    <s v="Select Health "/>
    <s v="Intermountain Health Care, Inc. "/>
    <s v="Yes "/>
    <n v="0"/>
    <x v="6"/>
    <x v="6"/>
  </r>
  <r>
    <s v="Regence BlueShield "/>
    <s v="Cambia Health Solutions, Inc. "/>
    <s v="No "/>
    <n v="0"/>
    <x v="7"/>
    <x v="7"/>
  </r>
  <r>
    <s v="UnitedHealthcare "/>
    <s v="UnitedHealth Group, Inc. "/>
    <s v="No "/>
    <n v="0"/>
    <x v="8"/>
    <x v="8"/>
  </r>
  <r>
    <s v="Humana "/>
    <s v="Humana Inc. "/>
    <s v="No "/>
    <e v="#VALUE!"/>
    <x v="1"/>
    <x v="1"/>
  </r>
  <r>
    <s v="Baylor Scott &amp; White Health Plan "/>
    <s v="Baylor Scott &amp; White Holdings "/>
    <s v="No "/>
    <n v="0.5"/>
    <x v="2"/>
    <x v="5"/>
  </r>
  <r>
    <s v="Community Care "/>
    <s v="Community Care, Inc. "/>
    <s v="Yes "/>
    <e v="#VALUE!"/>
    <x v="1"/>
    <x v="1"/>
  </r>
  <r>
    <s v="Aetna Medicare "/>
    <s v="CVS Health Corporation "/>
    <s v="No "/>
    <n v="0"/>
    <x v="7"/>
    <x v="7"/>
  </r>
  <r>
    <s v="Cigna Healthcare "/>
    <s v="The Cigna Group "/>
    <s v="Yes "/>
    <n v="0"/>
    <x v="7"/>
    <x v="7"/>
  </r>
  <r>
    <s v="Wellcare "/>
    <s v="Centene Corporation "/>
    <s v="Yes "/>
    <n v="0"/>
    <x v="3"/>
    <x v="3"/>
  </r>
  <r>
    <s v="Wellcare "/>
    <s v="Centene Corporation "/>
    <s v="Yes "/>
    <n v="0"/>
    <x v="3"/>
    <x v="3"/>
  </r>
  <r>
    <s v="Wellcare by Allwell "/>
    <s v="Centene Corporation "/>
    <s v="Yes "/>
    <n v="0"/>
    <x v="7"/>
    <x v="7"/>
  </r>
  <r>
    <s v="Wellcare "/>
    <s v="Centene Corporation "/>
    <s v="No "/>
    <e v="#VALUE!"/>
    <x v="1"/>
    <x v="1"/>
  </r>
  <r>
    <s v="VillageCareMAX "/>
    <s v="Village Care of New York, Inc. "/>
    <s v="Yes "/>
    <n v="0"/>
    <x v="5"/>
    <x v="5"/>
  </r>
  <r>
    <s v="Care N' Care Insurance Company "/>
    <s v="Texas Health Resources "/>
    <s v="No "/>
    <n v="0"/>
    <x v="7"/>
    <x v="7"/>
  </r>
  <r>
    <s v="Kaiser Permanente "/>
    <s v="Kaiser Foundation Health Plan, Inc. "/>
    <s v="No "/>
    <n v="0"/>
    <x v="5"/>
    <x v="5"/>
  </r>
  <r>
    <s v="Wellcare by Trillium "/>
    <s v="Centene Corporation "/>
    <s v="Yes "/>
    <n v="0"/>
    <x v="7"/>
    <x v="7"/>
  </r>
  <r>
    <s v="LifeWorks Advantage "/>
    <s v="Innovative Long Term Care Management, Inc. "/>
    <s v="Yes "/>
    <e v="#VALUE!"/>
    <x v="1"/>
    <x v="1"/>
  </r>
  <r>
    <s v="Senior Whole Health "/>
    <s v="Molina Healthcare, Inc., "/>
    <s v="Yes "/>
    <n v="0"/>
    <x v="5"/>
    <x v="5"/>
  </r>
  <r>
    <s v="Commonwealth Care Alliance Massachusetts "/>
    <s v="Commonwealth Care Alliance, Inc. "/>
    <s v="Yes "/>
    <n v="0"/>
    <x v="2"/>
    <x v="2"/>
  </r>
  <r>
    <s v="UnitedHealthcare "/>
    <s v="UnitedHealth Group, Inc. "/>
    <s v="Yes "/>
    <n v="0"/>
    <x v="8"/>
    <x v="8"/>
  </r>
  <r>
    <s v="Blue Cross Blue Shield of Massachusetts "/>
    <s v="Blue Cross and Blue Shield of Massachusetts, Inc. "/>
    <s v="No "/>
    <n v="0"/>
    <x v="5"/>
    <x v="5"/>
  </r>
  <r>
    <s v="BayCare Health Plans "/>
    <s v="BayCare Health System, Inc. "/>
    <s v="No "/>
    <n v="0"/>
    <x v="8"/>
    <x v="8"/>
  </r>
  <r>
    <s v="iCare "/>
    <s v="Humana Inc. "/>
    <s v="Yes "/>
    <n v="0"/>
    <x v="5"/>
    <x v="5"/>
  </r>
  <r>
    <s v="Select Health "/>
    <s v="Intermountain Health Care, Inc. "/>
    <s v="No "/>
    <e v="#VALUE!"/>
    <x v="9"/>
    <x v="9"/>
  </r>
  <r>
    <s v="UnitedHealthcare "/>
    <s v="UnitedHealth Group, Inc. "/>
    <s v="Yes "/>
    <n v="0"/>
    <x v="2"/>
    <x v="2"/>
  </r>
  <r>
    <s v="Tufts Health Plan "/>
    <s v="Point32Health, Inc. "/>
    <s v="No "/>
    <n v="0"/>
    <x v="8"/>
    <x v="8"/>
  </r>
  <r>
    <s v="Blue Cross Blue Shield of Massachusetts "/>
    <s v="Blue Cross and Blue Shield of Massachusetts, Inc. "/>
    <s v="No "/>
    <n v="0"/>
    <x v="5"/>
    <x v="5"/>
  </r>
  <r>
    <s v="UnitedHealthcare "/>
    <s v="UnitedHealth Group, Inc. "/>
    <s v="Yes "/>
    <e v="#VALUE!"/>
    <x v="9"/>
    <x v="9"/>
  </r>
  <r>
    <s v="UnitedHealthcare "/>
    <s v="UnitedHealth Group, Inc. "/>
    <s v="Yes "/>
    <n v="0"/>
    <x v="6"/>
    <x v="6"/>
  </r>
  <r>
    <s v="Aetna Medicare "/>
    <s v="CVS Health Corporation "/>
    <s v="Yes "/>
    <e v="#VALUE!"/>
    <x v="9"/>
    <x v="9"/>
  </r>
  <r>
    <s v="Priority Health Medicare "/>
    <s v="Corewell Health "/>
    <s v="No "/>
    <n v="0"/>
    <x v="8"/>
    <x v="8"/>
  </r>
  <r>
    <s v="HAP Senior Plus (PPO) "/>
    <s v="Henry Ford Health System "/>
    <s v="No "/>
    <n v="0"/>
    <x v="8"/>
    <x v="8"/>
  </r>
  <r>
    <s v="Clear Spring Health "/>
    <s v="Group 1001 "/>
    <s v="No "/>
    <e v="#VALUE!"/>
    <x v="1"/>
    <x v="1"/>
  </r>
  <r>
    <s v="HAP Senior Plus "/>
    <s v="Henry Ford Health System "/>
    <s v="Yes "/>
    <n v="0.5"/>
    <x v="8"/>
    <x v="2"/>
  </r>
  <r>
    <s v="Kansas Health Advantage "/>
    <s v="Kansas Superior Select "/>
    <s v="Yes "/>
    <e v="#VALUE!"/>
    <x v="1"/>
    <x v="1"/>
  </r>
  <r>
    <s v="Signature Advantage (HMO SNP) "/>
    <s v="SA Plan, LLC "/>
    <s v="Yes "/>
    <n v="0"/>
    <x v="7"/>
    <x v="7"/>
  </r>
  <r>
    <s v="UnitedHealthcare "/>
    <s v="UnitedHealth Group, Inc. "/>
    <s v="Yes "/>
    <n v="0"/>
    <x v="2"/>
    <x v="2"/>
  </r>
  <r>
    <s v="PrimeWest Health "/>
    <s v="PrimeWest Rural MN Health Care Access Initiative "/>
    <s v="Yes "/>
    <n v="0"/>
    <x v="8"/>
    <x v="8"/>
  </r>
  <r>
    <s v="Itasca Medical Care/IMCare Classic "/>
    <s v="Itasca County "/>
    <s v="Yes "/>
    <e v="#VALUE!"/>
    <x v="1"/>
    <x v="1"/>
  </r>
  <r>
    <s v="South Country Health Alliance "/>
    <s v="South Country Health Alliance "/>
    <s v="Yes "/>
    <n v="0"/>
    <x v="8"/>
    <x v="8"/>
  </r>
  <r>
    <s v="HealthPartners "/>
    <s v="HealthPartners, Inc. "/>
    <s v="Yes "/>
    <n v="0"/>
    <x v="5"/>
    <x v="5"/>
  </r>
  <r>
    <s v="Blue Plus "/>
    <s v="Aware Integrated, Inc. "/>
    <s v="Yes "/>
    <n v="0.5"/>
    <x v="8"/>
    <x v="2"/>
  </r>
  <r>
    <s v="Medica "/>
    <s v="Medica Holding Company "/>
    <s v="No "/>
    <n v="0"/>
    <x v="2"/>
    <x v="2"/>
  </r>
  <r>
    <s v="UCare's MSHO "/>
    <s v="UCare Minnesota "/>
    <s v="Yes "/>
    <n v="0"/>
    <x v="2"/>
    <x v="2"/>
  </r>
  <r>
    <s v="Medica "/>
    <s v="Medica Holding Company "/>
    <s v="Yes "/>
    <n v="0"/>
    <x v="5"/>
    <x v="5"/>
  </r>
  <r>
    <s v="UCare "/>
    <s v="UCare Minnesota "/>
    <s v="Yes "/>
    <n v="0"/>
    <x v="8"/>
    <x v="8"/>
  </r>
  <r>
    <s v="Blue Cross and Blue Shield of Minnesota "/>
    <s v="Aware Integrated, Inc. "/>
    <s v="No "/>
    <n v="0"/>
    <x v="8"/>
    <x v="8"/>
  </r>
  <r>
    <s v="HealthPartners "/>
    <s v="HealthPartners, Inc. "/>
    <s v="No "/>
    <e v="#VALUE!"/>
    <x v="1"/>
    <x v="1"/>
  </r>
  <r>
    <s v="Humana "/>
    <s v="Humana Inc. "/>
    <s v="No "/>
    <n v="0"/>
    <x v="2"/>
    <x v="2"/>
  </r>
  <r>
    <s v="Molina Healthcare of Nevada "/>
    <s v="Molina Healthcare, Inc., "/>
    <s v="Yes "/>
    <e v="#VALUE!"/>
    <x v="9"/>
    <x v="9"/>
  </r>
  <r>
    <s v="Humana "/>
    <s v="Humana Inc. "/>
    <s v="No "/>
    <n v="0"/>
    <x v="5"/>
    <x v="5"/>
  </r>
  <r>
    <s v="Wellcare "/>
    <s v="Centene Corporation "/>
    <s v="Yes "/>
    <n v="0"/>
    <x v="7"/>
    <x v="7"/>
  </r>
  <r>
    <s v="Aetna Better Health Premier Plan "/>
    <s v="CVS Health Corporation "/>
    <s v="No "/>
    <e v="#VALUE!"/>
    <x v="1"/>
    <x v="1"/>
  </r>
  <r>
    <s v="UnitedHealthcare "/>
    <s v="UnitedHealth Group, Inc. "/>
    <s v="Yes "/>
    <e v="#VALUE!"/>
    <x v="9"/>
    <x v="9"/>
  </r>
  <r>
    <s v="Devoted Health "/>
    <s v="Devoted Health, Inc. "/>
    <s v="No "/>
    <e v="#VALUE!"/>
    <x v="9"/>
    <x v="9"/>
  </r>
  <r>
    <s v="UnitedHealthcare Community Plan "/>
    <s v="UnitedHealth Group, Inc. "/>
    <s v="No "/>
    <e v="#VALUE!"/>
    <x v="1"/>
    <x v="1"/>
  </r>
  <r>
    <s v="Molina Healthcare of South Carolina "/>
    <s v="Molina Healthcare, Inc., "/>
    <s v="No "/>
    <e v="#VALUE!"/>
    <x v="1"/>
    <x v="1"/>
  </r>
  <r>
    <s v="Sentara Medicare "/>
    <s v="Sentara Health Care (SHC) "/>
    <s v="Yes "/>
    <n v="0"/>
    <x v="7"/>
    <x v="7"/>
  </r>
  <r>
    <s v="UnitedHealthcare "/>
    <s v="UnitedHealth Group, Inc. "/>
    <s v="No "/>
    <n v="0"/>
    <x v="5"/>
    <x v="5"/>
  </r>
  <r>
    <s v="UnitedHealthcare "/>
    <s v="UnitedHealth Group, Inc. "/>
    <s v="Yes "/>
    <n v="0"/>
    <x v="5"/>
    <x v="5"/>
  </r>
  <r>
    <s v="Health Alliance Medicare "/>
    <s v="The Carle Foundation "/>
    <s v="No "/>
    <e v="#VALUE!"/>
    <x v="1"/>
    <x v="1"/>
  </r>
  <r>
    <s v="Amerigroup "/>
    <s v="Elevance Health, Inc. "/>
    <s v="Yes "/>
    <n v="0.5"/>
    <x v="7"/>
    <x v="3"/>
  </r>
  <r>
    <s v="Essence Healthcare "/>
    <s v="Lumeris Group Holdings Corporation "/>
    <s v="No "/>
    <n v="0"/>
    <x v="6"/>
    <x v="6"/>
  </r>
  <r>
    <s v="CARE N'' CARE INSURANCE COMPANY OF NORTH CAROLINA "/>
    <s v="HTA Holdings, LLC "/>
    <s v="Yes "/>
    <n v="0"/>
    <x v="8"/>
    <x v="8"/>
  </r>
  <r>
    <s v="Aetna Medicare "/>
    <s v="CVS Health Corporation "/>
    <s v="No "/>
    <n v="0"/>
    <x v="8"/>
    <x v="8"/>
  </r>
  <r>
    <s v="Devoted Health "/>
    <s v="Devoted Health, Inc. "/>
    <s v="No "/>
    <e v="#VALUE!"/>
    <x v="9"/>
    <x v="9"/>
  </r>
  <r>
    <s v="eternalHealth "/>
    <s v="Eternal Health of Delaware, Inc. "/>
    <s v="No "/>
    <e v="#VALUE!"/>
    <x v="1"/>
    <x v="1"/>
  </r>
  <r>
    <s v="Devoted Health "/>
    <s v="Devoted Health, Inc. "/>
    <s v="Yes "/>
    <n v="0"/>
    <x v="6"/>
    <x v="6"/>
  </r>
  <r>
    <s v="Molina Healthcare of Illinois "/>
    <s v="Molina Healthcare, Inc., "/>
    <s v="No "/>
    <e v="#VALUE!"/>
    <x v="9"/>
    <x v="9"/>
  </r>
  <r>
    <s v="Primewell Health Services "/>
    <s v="Louisiana Health Service &amp; Indemnity Company "/>
    <s v="Yes "/>
    <e v="#VALUE!"/>
    <x v="1"/>
    <x v="1"/>
  </r>
  <r>
    <s v="Health New England Medicare Advantage Plans "/>
    <s v="Baystate Health, Inc. "/>
    <s v="No "/>
    <n v="0.5"/>
    <x v="5"/>
    <x v="7"/>
  </r>
  <r>
    <s v="Cigna Healthcare "/>
    <s v="The Cigna Group "/>
    <s v="Yes "/>
    <e v="#VALUE!"/>
    <x v="1"/>
    <x v="1"/>
  </r>
  <r>
    <s v="Summit Health Plan, Inc. "/>
    <s v="Moda Partners, Inc. "/>
    <s v="No "/>
    <n v="0"/>
    <x v="5"/>
    <x v="5"/>
  </r>
  <r>
    <s v="Wellcare "/>
    <s v="Centene Corporation "/>
    <s v="Yes "/>
    <n v="0"/>
    <x v="7"/>
    <x v="7"/>
  </r>
  <r>
    <s v="Western Health Advantage "/>
    <s v="Western Health Advantage "/>
    <s v="No "/>
    <n v="0.5"/>
    <x v="7"/>
    <x v="3"/>
  </r>
  <r>
    <s v="Imperial Insurance Companies, Inc "/>
    <s v="Imperial Health Plan of California "/>
    <s v="Yes "/>
    <n v="3"/>
    <x v="7"/>
    <x v="10"/>
  </r>
  <r>
    <s v="UnitedHealthcare "/>
    <s v="UnitedHealth Group, Inc. "/>
    <s v="Yes "/>
    <n v="0"/>
    <x v="2"/>
    <x v="2"/>
  </r>
  <r>
    <s v="Wellcare "/>
    <s v="Centene Corporation "/>
    <s v="No "/>
    <n v="0"/>
    <x v="2"/>
    <x v="2"/>
  </r>
  <r>
    <s v="Blue Shield of California "/>
    <s v="California Physicians' Service "/>
    <s v="Yes "/>
    <e v="#VALUE!"/>
    <x v="9"/>
    <x v="9"/>
  </r>
  <r>
    <s v="Anthem Blue Cross and Blue Shield "/>
    <s v="Elevance Health, Inc. "/>
    <s v="Yes "/>
    <n v="0"/>
    <x v="7"/>
    <x v="7"/>
  </r>
  <r>
    <s v="Ascension Complete "/>
    <s v="Centene Corporation "/>
    <s v="No "/>
    <n v="0"/>
    <x v="7"/>
    <x v="7"/>
  </r>
  <r>
    <s v="Molina Healthcare of Wisconsin and Massachusetts "/>
    <s v="Molina Healthcare, Inc., "/>
    <s v="Yes "/>
    <n v="0"/>
    <x v="7"/>
    <x v="7"/>
  </r>
  <r>
    <s v="Wellcare by Allwell "/>
    <s v="Centene Corporation "/>
    <s v="Yes "/>
    <n v="0.5"/>
    <x v="2"/>
    <x v="5"/>
  </r>
  <r>
    <s v="Devoted Health "/>
    <s v="Devoted Health, Inc. "/>
    <s v="No "/>
    <e v="#VALUE!"/>
    <x v="9"/>
    <x v="9"/>
  </r>
  <r>
    <s v="PrimeWest Health "/>
    <s v="PrimeWest Rural MN Health Care Access Initiative "/>
    <s v="Yes "/>
    <e v="#VALUE!"/>
    <x v="1"/>
    <x v="1"/>
  </r>
  <r>
    <s v="Cox HealthPlans "/>
    <s v="CoxHealth "/>
    <s v="No "/>
    <e v="#VALUE!"/>
    <x v="9"/>
    <x v="9"/>
  </r>
  <r>
    <s v="Humana "/>
    <s v="Humana Inc. "/>
    <s v="No "/>
    <n v="0"/>
    <x v="5"/>
    <x v="5"/>
  </r>
  <r>
    <s v="Senior Care Plus "/>
    <s v="Renown Health "/>
    <s v="Yes "/>
    <n v="0"/>
    <x v="5"/>
    <x v="5"/>
  </r>
  <r>
    <s v="Ultimate Health Plans "/>
    <s v="Ultimate Healthcare Holdings, LLC "/>
    <s v="Yes "/>
    <n v="0"/>
    <x v="2"/>
    <x v="2"/>
  </r>
  <r>
    <s v="Shared Health Dual Plus "/>
    <s v="BlueCross BlueShield of Tennessee "/>
    <s v="Yes "/>
    <e v="#VALUE!"/>
    <x v="1"/>
    <x v="1"/>
  </r>
  <r>
    <s v="Molina Healthcare of California "/>
    <s v="Molina Healthcare, Inc., "/>
    <s v="Yes "/>
    <e v="#VALUE!"/>
    <x v="9"/>
    <x v="9"/>
  </r>
  <r>
    <s v="Devoted Health "/>
    <s v="Devoted Health, Inc. "/>
    <s v="No "/>
    <e v="#VALUE!"/>
    <x v="9"/>
    <x v="9"/>
  </r>
  <r>
    <s v="Wellcare "/>
    <s v="Centene Corporation "/>
    <s v="No "/>
    <n v="0"/>
    <x v="7"/>
    <x v="7"/>
  </r>
  <r>
    <s v="Clear Spring Health "/>
    <s v="Group 1001 "/>
    <s v="No "/>
    <n v="0.5"/>
    <x v="7"/>
    <x v="3"/>
  </r>
  <r>
    <s v="Devoted Health "/>
    <s v="Devoted Health, Inc. "/>
    <s v="Yes "/>
    <e v="#VALUE!"/>
    <x v="9"/>
    <x v="9"/>
  </r>
  <r>
    <s v="UnitedHealthcare "/>
    <s v="UnitedHealth Group, Inc. "/>
    <s v="Yes "/>
    <n v="0"/>
    <x v="5"/>
    <x v="5"/>
  </r>
  <r>
    <s v="Kaiser Permanente "/>
    <s v="Kaiser Foundation Health Plan, Inc. "/>
    <s v="No "/>
    <e v="#VALUE!"/>
    <x v="9"/>
    <x v="9"/>
  </r>
  <r>
    <s v="Aetna Medicare "/>
    <s v="CVS Health Corporation "/>
    <s v="Yes "/>
    <n v="0"/>
    <x v="2"/>
    <x v="2"/>
  </r>
  <r>
    <s v="Aetna Medicare "/>
    <s v="CVS Health Corporation "/>
    <s v="No "/>
    <n v="0"/>
    <x v="5"/>
    <x v="5"/>
  </r>
  <r>
    <s v="Blue Cross and Blue Shield of Nebraska "/>
    <s v="Blue Cross Blue Shield of Nebraska "/>
    <s v="No "/>
    <n v="0"/>
    <x v="7"/>
    <x v="7"/>
  </r>
  <r>
    <s v="Sanford Health Plan of Minnesota "/>
    <s v="Sanford Health "/>
    <s v="No "/>
    <e v="#VALUE!"/>
    <x v="1"/>
    <x v="1"/>
  </r>
  <r>
    <s v="Essence Healthcare "/>
    <s v="Lumeris Group Holdings Corporation "/>
    <s v="No "/>
    <e v="#VALUE!"/>
    <x v="9"/>
    <x v="9"/>
  </r>
  <r>
    <s v="Aetna Medicare "/>
    <s v="CVS Health Corporation "/>
    <s v="Yes "/>
    <n v="0"/>
    <x v="5"/>
    <x v="5"/>
  </r>
  <r>
    <s v="Presbyterian Health Plan "/>
    <s v="Presbyterian Healthcare Services "/>
    <s v="Yes "/>
    <n v="0"/>
    <x v="7"/>
    <x v="7"/>
  </r>
  <r>
    <s v="Presbyterian Insurance Company, Inc. "/>
    <s v="Presbyterian Healthcare Services "/>
    <s v="No "/>
    <n v="0"/>
    <x v="3"/>
    <x v="3"/>
  </r>
  <r>
    <s v="Allina Health Aetna Medicare "/>
    <s v="Allina Health and Aetna Insurance Holding Company "/>
    <s v="No "/>
    <n v="0"/>
    <x v="8"/>
    <x v="8"/>
  </r>
  <r>
    <s v="Aetna Medicare "/>
    <s v="CVS Health Corporation "/>
    <s v="Yes "/>
    <n v="0"/>
    <x v="2"/>
    <x v="2"/>
  </r>
  <r>
    <s v="Amerigroup Community Care "/>
    <s v="Elevance Health, Inc. "/>
    <s v="Yes "/>
    <n v="0"/>
    <x v="7"/>
    <x v="7"/>
  </r>
  <r>
    <s v="Blue Cross and Blue Shield of New Mexico "/>
    <s v="Health Care Service Corporation "/>
    <s v="Yes "/>
    <n v="0"/>
    <x v="7"/>
    <x v="7"/>
  </r>
  <r>
    <s v="UnitedHealthcare "/>
    <s v="UnitedHealth Group, Inc. "/>
    <s v="Yes "/>
    <n v="0"/>
    <x v="8"/>
    <x v="8"/>
  </r>
  <r>
    <s v="BlueCare Plus Tennessee "/>
    <s v="BlueCross BlueShield of Tennessee "/>
    <s v="Yes "/>
    <n v="0"/>
    <x v="2"/>
    <x v="2"/>
  </r>
  <r>
    <s v="Align Senior Care "/>
    <s v="Innovative Long Term Care Management, Inc. "/>
    <s v="Yes "/>
    <e v="#VALUE!"/>
    <x v="1"/>
    <x v="1"/>
  </r>
  <r>
    <s v="ConnectiCare "/>
    <s v="EmblemHealth, Inc. "/>
    <s v="Yes "/>
    <n v="0"/>
    <x v="7"/>
    <x v="7"/>
  </r>
  <r>
    <s v="Aetna Medicare "/>
    <s v="CVS Health Corporation "/>
    <s v="No "/>
    <n v="0"/>
    <x v="5"/>
    <x v="5"/>
  </r>
  <r>
    <s v="PruittHealth Premier "/>
    <s v="UNICO Services, Inc. "/>
    <s v="Yes "/>
    <e v="#VALUE!"/>
    <x v="1"/>
    <x v="1"/>
  </r>
  <r>
    <s v="MVP HEALTH CARE "/>
    <s v="MVP Health Care, Inc. "/>
    <s v="Yes "/>
    <n v="0"/>
    <x v="8"/>
    <x v="8"/>
  </r>
  <r>
    <s v="UnitedHealthcare "/>
    <s v="UnitedHealth Group, Inc. "/>
    <s v="No "/>
    <n v="0"/>
    <x v="7"/>
    <x v="7"/>
  </r>
  <r>
    <s v="Aetna Medicare "/>
    <s v="CVS Health Corporation "/>
    <s v="Yes "/>
    <n v="0"/>
    <x v="5"/>
    <x v="5"/>
  </r>
  <r>
    <s v="EmblemHealth "/>
    <s v="EmblemHealth, Inc. "/>
    <s v="No "/>
    <n v="0"/>
    <x v="7"/>
    <x v="7"/>
  </r>
  <r>
    <s v="Excellus Health Plan, Inc "/>
    <s v="Lifetime Healthcare, Inc. "/>
    <s v="No "/>
    <n v="0"/>
    <x v="8"/>
    <x v="8"/>
  </r>
  <r>
    <s v="Empire BlueCross BlueShield "/>
    <s v="Elevance Health, Inc. "/>
    <s v="No "/>
    <e v="#VALUE!"/>
    <x v="1"/>
    <x v="1"/>
  </r>
  <r>
    <s v="Independent Health "/>
    <s v="Independent Health Association, Inc. "/>
    <s v="No "/>
    <n v="0"/>
    <x v="6"/>
    <x v="6"/>
  </r>
  <r>
    <s v="Elderplan "/>
    <s v="Elderplan, Inc. "/>
    <s v="Yes "/>
    <n v="0"/>
    <x v="5"/>
    <x v="5"/>
  </r>
  <r>
    <s v="Excellus Health Plan, Inc "/>
    <s v="Lifetime Healthcare, Inc. "/>
    <s v="No "/>
    <n v="0"/>
    <x v="2"/>
    <x v="2"/>
  </r>
  <r>
    <s v="Healthfirst Medicare Plan "/>
    <s v="Healthfirst, Inc. "/>
    <s v="Yes "/>
    <n v="0"/>
    <x v="2"/>
    <x v="2"/>
  </r>
  <r>
    <s v="Independent Health "/>
    <s v="Independent Health Association, Inc. "/>
    <s v="Yes "/>
    <n v="0"/>
    <x v="6"/>
    <x v="6"/>
  </r>
  <r>
    <s v="UnitedHealthcare "/>
    <s v="UnitedHealth Group, Inc. "/>
    <s v="Yes "/>
    <n v="0"/>
    <x v="2"/>
    <x v="2"/>
  </r>
  <r>
    <s v="Highmark Blue Cross Blue Shield or Highmark Blue S "/>
    <s v="Highmark Health "/>
    <s v="No "/>
    <n v="0"/>
    <x v="2"/>
    <x v="2"/>
  </r>
  <r>
    <s v="UnitedHealthcare "/>
    <s v="UnitedHealth Group, Inc. "/>
    <s v="Yes "/>
    <n v="0"/>
    <x v="5"/>
    <x v="5"/>
  </r>
  <r>
    <s v="CDPHP Medicare Advantage "/>
    <s v="Capital District Physicians' Health Plan, Inc. "/>
    <s v="Yes "/>
    <n v="0"/>
    <x v="8"/>
    <x v="8"/>
  </r>
  <r>
    <s v="Blue Cross and Blue Shield of North Carolina "/>
    <s v="Blue Cross and Blue Shield of North Carolina "/>
    <s v="No "/>
    <n v="0"/>
    <x v="8"/>
    <x v="8"/>
  </r>
  <r>
    <s v="El Paso Health Medicare Advantage "/>
    <s v="El Paso County Hospital District "/>
    <s v="Yes "/>
    <e v="#VALUE!"/>
    <x v="1"/>
    <x v="1"/>
  </r>
  <r>
    <s v="HealthPartners UnityPoint Health "/>
    <s v="HealthPartners UnityPoint Health, Inc. "/>
    <s v="No "/>
    <n v="0"/>
    <x v="8"/>
    <x v="8"/>
  </r>
  <r>
    <s v="UnitedHealthcare "/>
    <s v="UnitedHealth Group, Inc. "/>
    <s v="No "/>
    <n v="0"/>
    <x v="7"/>
    <x v="7"/>
  </r>
  <r>
    <s v="Perennial Advantage "/>
    <s v="Perennial Consortium, LLC "/>
    <s v="Yes "/>
    <e v="#VALUE!"/>
    <x v="1"/>
    <x v="1"/>
  </r>
  <r>
    <s v="Alignment Health Plan "/>
    <s v="Alignment Healthcare USA, LLC "/>
    <s v="Yes "/>
    <n v="0"/>
    <x v="5"/>
    <x v="5"/>
  </r>
  <r>
    <s v="Anthem HealthKeepers "/>
    <s v="Elevance Health, Inc. "/>
    <s v="Yes "/>
    <n v="0"/>
    <x v="5"/>
    <x v="5"/>
  </r>
  <r>
    <s v="Blue Cross and Blue Shield of North Carolina "/>
    <s v="Blue Cross and Blue Shield of North Carolina "/>
    <s v="No "/>
    <n v="0.5"/>
    <x v="8"/>
    <x v="2"/>
  </r>
  <r>
    <s v="ProCare Advantage "/>
    <s v="First Sacramento Capital Funding LLC "/>
    <s v="Yes "/>
    <e v="#VALUE!"/>
    <x v="1"/>
    <x v="1"/>
  </r>
  <r>
    <s v="Health Alliance Northwest "/>
    <s v="The Carle Foundation "/>
    <s v="No "/>
    <n v="0"/>
    <x v="7"/>
    <x v="7"/>
  </r>
  <r>
    <s v="Wellcare by Allwell "/>
    <s v="Centene Corporation "/>
    <s v="Yes "/>
    <n v="0"/>
    <x v="7"/>
    <x v="7"/>
  </r>
  <r>
    <s v="ConnectiCare "/>
    <s v="EmblemHealth, Inc. "/>
    <s v="No "/>
    <n v="0"/>
    <x v="5"/>
    <x v="5"/>
  </r>
  <r>
    <s v="Humana "/>
    <s v="Humana Inc. "/>
    <s v="Yes "/>
    <n v="0"/>
    <x v="7"/>
    <x v="7"/>
  </r>
  <r>
    <s v="Anthem Blue Cross and Blue Shield "/>
    <s v="Elevance Health, Inc. "/>
    <s v="No "/>
    <n v="0"/>
    <x v="5"/>
    <x v="5"/>
  </r>
  <r>
    <s v="eternalHealth "/>
    <s v="Eternal Health of Delaware, Inc. "/>
    <s v="No "/>
    <e v="#VALUE!"/>
    <x v="9"/>
    <x v="9"/>
  </r>
  <r>
    <s v="Arkansas Blue Medicare "/>
    <s v="USAble Mutual Insurance Company "/>
    <s v="No "/>
    <n v="0"/>
    <x v="5"/>
    <x v="5"/>
  </r>
  <r>
    <s v="Blue Cross &amp; Blue Shield of Rhode Island "/>
    <s v="Blue Cross &amp; Blue Shield of Rhode Island "/>
    <s v="No "/>
    <n v="0"/>
    <x v="8"/>
    <x v="8"/>
  </r>
  <r>
    <s v="Wellcare by Health Net "/>
    <s v="Centene Corporation "/>
    <s v="Yes "/>
    <n v="0"/>
    <x v="7"/>
    <x v="7"/>
  </r>
  <r>
    <s v="Aetna Medicare "/>
    <s v="CVS Health Corporation "/>
    <s v="Yes "/>
    <n v="0"/>
    <x v="2"/>
    <x v="2"/>
  </r>
  <r>
    <s v="Paramount Elite Medicare Plans "/>
    <s v="Promedica Health System, Inc. "/>
    <s v="No "/>
    <n v="0.5"/>
    <x v="8"/>
    <x v="2"/>
  </r>
  <r>
    <s v="Anthem Blue Cross and Blue Shield "/>
    <s v="Elevance Health, Inc. "/>
    <s v="Yes "/>
    <n v="0"/>
    <x v="5"/>
    <x v="5"/>
  </r>
  <r>
    <s v="SummaCare Medicare Advantage Plans "/>
    <s v="Summa Health "/>
    <s v="No "/>
    <n v="0"/>
    <x v="8"/>
    <x v="8"/>
  </r>
  <r>
    <s v="PrimeTime Health Plan "/>
    <s v="Aultman Health Foundation "/>
    <s v="No "/>
    <n v="0"/>
    <x v="6"/>
    <x v="6"/>
  </r>
  <r>
    <s v="MediGold "/>
    <s v="Trinity Health Corporation "/>
    <s v="No "/>
    <n v="0.5"/>
    <x v="6"/>
    <x v="8"/>
  </r>
  <r>
    <s v="The Health Plan "/>
    <s v="The Health Plan of West Virginia, Inc. "/>
    <s v="Yes "/>
    <n v="0"/>
    <x v="2"/>
    <x v="2"/>
  </r>
  <r>
    <s v="GlobalHealth "/>
    <s v="MHH Healthcare, L.P. "/>
    <s v="Yes "/>
    <n v="0"/>
    <x v="8"/>
    <x v="8"/>
  </r>
  <r>
    <s v="American Health Advantage of Oklahoma "/>
    <s v="Mitchell Family Office "/>
    <s v="Yes "/>
    <e v="#VALUE!"/>
    <x v="1"/>
    <x v="1"/>
  </r>
  <r>
    <s v="Communicare Advantage "/>
    <s v="SNP Holdings, LLC "/>
    <s v="Yes "/>
    <e v="#VALUE!"/>
    <x v="1"/>
    <x v="1"/>
  </r>
  <r>
    <s v="Aetna Medicare "/>
    <s v="CVS Health Corporation "/>
    <s v="No "/>
    <n v="0"/>
    <x v="5"/>
    <x v="5"/>
  </r>
  <r>
    <s v="UnitedHealthcare "/>
    <s v="UnitedHealth Group, Inc. "/>
    <s v="No "/>
    <n v="0"/>
    <x v="5"/>
    <x v="5"/>
  </r>
  <r>
    <s v="CommunityCare Senior Health Plan (HMO) "/>
    <s v="St Francis Health System &amp; St John Health System "/>
    <s v="No "/>
    <n v="0"/>
    <x v="2"/>
    <x v="2"/>
  </r>
  <r>
    <s v="Experience Health, Inc. "/>
    <s v="Blue Cross and Blue Shield of North Carolina "/>
    <s v="No "/>
    <n v="0"/>
    <x v="8"/>
    <x v="8"/>
  </r>
  <r>
    <s v="UnitedHealthcare "/>
    <s v="UnitedHealth Group, Inc. "/>
    <s v="Yes "/>
    <n v="0.5"/>
    <x v="6"/>
    <x v="8"/>
  </r>
  <r>
    <s v="Provider Partners Health Plans "/>
    <s v="Rifkin Managed Care Holding, LLC "/>
    <s v="Yes "/>
    <n v="0"/>
    <x v="7"/>
    <x v="7"/>
  </r>
  <r>
    <s v="UnitedHealthcare "/>
    <s v="UnitedHealth Group, Inc. "/>
    <s v="No "/>
    <n v="0"/>
    <x v="2"/>
    <x v="2"/>
  </r>
  <r>
    <s v="AllCare Advantage "/>
    <s v="AllCare Health, Inc. "/>
    <s v="Yes "/>
    <n v="0.5"/>
    <x v="5"/>
    <x v="7"/>
  </r>
  <r>
    <s v="Samaritan Advantage Health Plans "/>
    <s v="Samaritan Health Services "/>
    <s v="Yes "/>
    <n v="0"/>
    <x v="7"/>
    <x v="7"/>
  </r>
  <r>
    <s v="Moda Health Plan, Inc. "/>
    <s v="Moda Partners, Inc. "/>
    <s v="No "/>
    <n v="0"/>
    <x v="7"/>
    <x v="7"/>
  </r>
  <r>
    <s v="ATRIO Health Plans "/>
    <s v="ATRIO Health Plans "/>
    <s v="Yes "/>
    <n v="0"/>
    <x v="7"/>
    <x v="7"/>
  </r>
  <r>
    <s v="Alignment Health Plan "/>
    <s v="Alignment Healthcare USA, LLC "/>
    <s v="Yes "/>
    <n v="0"/>
    <x v="2"/>
    <x v="2"/>
  </r>
  <r>
    <s v="Regence BlueCross BlueShield of Oregon "/>
    <s v="Cambia Health Solutions, Inc. "/>
    <s v="No "/>
    <n v="0"/>
    <x v="5"/>
    <x v="5"/>
  </r>
  <r>
    <s v="Blue Cross and Blue Shield of IL, NM "/>
    <s v="Health Care Service Corporation "/>
    <s v="No "/>
    <n v="0.5"/>
    <x v="7"/>
    <x v="3"/>
  </r>
  <r>
    <s v="Saint Alphonsus Health Plan "/>
    <s v="Trinity Health Corporation "/>
    <s v="No "/>
    <e v="#VALUE!"/>
    <x v="9"/>
    <x v="9"/>
  </r>
  <r>
    <s v="HMSA Akamai Advantage "/>
    <s v="Hawaii Medical Service Association "/>
    <s v="Yes "/>
    <n v="0"/>
    <x v="2"/>
    <x v="2"/>
  </r>
  <r>
    <s v="PacificSource Medicare "/>
    <s v="PacificSource "/>
    <s v="Yes "/>
    <n v="0"/>
    <x v="5"/>
    <x v="5"/>
  </r>
  <r>
    <s v="Johns Hopkins Advantage MD "/>
    <s v="Johns Hopkins Healthcare LLC "/>
    <s v="No "/>
    <n v="0"/>
    <x v="7"/>
    <x v="7"/>
  </r>
  <r>
    <s v="UPMC for Life "/>
    <s v="UPMC Health System "/>
    <s v="No "/>
    <n v="0"/>
    <x v="6"/>
    <x v="6"/>
  </r>
  <r>
    <s v="Independence Blue Cross "/>
    <s v="Independence Health Group, Inc. "/>
    <s v="No "/>
    <n v="0"/>
    <x v="8"/>
    <x v="8"/>
  </r>
  <r>
    <s v="Highmark Blue Cross Blue Shield or Highmark Blue S "/>
    <s v="Highmark Health "/>
    <s v="No "/>
    <n v="0"/>
    <x v="8"/>
    <x v="8"/>
  </r>
  <r>
    <s v="Capital Blue Cross "/>
    <s v="CAPITAL BLUE CROSS "/>
    <s v="No "/>
    <n v="0"/>
    <x v="2"/>
    <x v="2"/>
  </r>
  <r>
    <s v="Geisinger Gold "/>
    <s v="Geisinger Health "/>
    <s v="No "/>
    <n v="0"/>
    <x v="2"/>
    <x v="2"/>
  </r>
  <r>
    <s v="Aetna Medicare "/>
    <s v="CVS Health Corporation "/>
    <s v="No "/>
    <n v="0"/>
    <x v="2"/>
    <x v="2"/>
  </r>
  <r>
    <s v="Aetna Medicare "/>
    <s v="CVS Health Corporation "/>
    <s v="Yes "/>
    <n v="0"/>
    <x v="2"/>
    <x v="2"/>
  </r>
  <r>
    <s v="Cigna Healthcare "/>
    <s v="The Cigna Group "/>
    <s v="Yes "/>
    <n v="0"/>
    <x v="5"/>
    <x v="5"/>
  </r>
  <r>
    <s v="Independence Blue Cross "/>
    <s v="Independence Health Group, Inc. "/>
    <s v="No "/>
    <n v="0.5"/>
    <x v="8"/>
    <x v="2"/>
  </r>
  <r>
    <s v="Geisinger Gold "/>
    <s v="Geisinger Health "/>
    <s v="Yes "/>
    <n v="0"/>
    <x v="2"/>
    <x v="2"/>
  </r>
  <r>
    <s v="Highmark Blue Cross Blue Shield or Highmark Blue S "/>
    <s v="Highmark Health "/>
    <s v="No "/>
    <n v="0"/>
    <x v="6"/>
    <x v="6"/>
  </r>
  <r>
    <s v="Aetna Medicare "/>
    <s v="CVS Health Corporation "/>
    <s v="Yes "/>
    <n v="0"/>
    <x v="8"/>
    <x v="8"/>
  </r>
  <r>
    <s v="Capital Blue Cross "/>
    <s v="CAPITAL BLUE CROSS "/>
    <s v="No "/>
    <n v="0"/>
    <x v="2"/>
    <x v="2"/>
  </r>
  <r>
    <s v="Wellcare "/>
    <s v="Centene Corporation "/>
    <s v="Yes "/>
    <n v="0"/>
    <x v="5"/>
    <x v="5"/>
  </r>
  <r>
    <s v="Blue Cross and Blue Shield of Oklahoma "/>
    <s v="Health Care Service Corporation "/>
    <s v="No "/>
    <n v="0"/>
    <x v="2"/>
    <x v="2"/>
  </r>
  <r>
    <s v="Medicare y Mucho Mas "/>
    <s v="Elevance Health, Inc. "/>
    <s v="Yes "/>
    <n v="0"/>
    <x v="2"/>
    <x v="2"/>
  </r>
  <r>
    <s v="PMC Medicare Choice "/>
    <s v="Elevance Health, Inc. "/>
    <s v="Yes "/>
    <n v="0"/>
    <x v="8"/>
    <x v="8"/>
  </r>
  <r>
    <s v="Triple-S Advantage "/>
    <s v="Guidewell Mutual Holding Corporation "/>
    <s v="No "/>
    <n v="0"/>
    <x v="2"/>
    <x v="2"/>
  </r>
  <r>
    <s v="Humana "/>
    <s v="Humana Inc. "/>
    <s v="Yes "/>
    <n v="0.5"/>
    <x v="6"/>
    <x v="8"/>
  </r>
  <r>
    <s v="Anthem Blue Cross and Blue Shield "/>
    <s v="Elevance Health, Inc. "/>
    <s v="Yes "/>
    <n v="0.5"/>
    <x v="2"/>
    <x v="5"/>
  </r>
  <r>
    <s v="Santa Clara Family Health Plan "/>
    <s v="SANTA CLARA COUNTY HEALTH AUTHORITY "/>
    <s v="Yes "/>
    <e v="#VALUE!"/>
    <x v="9"/>
    <x v="9"/>
  </r>
  <r>
    <s v="Provider Partners Health Plans "/>
    <s v="Rifkin Managed Care Holding, LLC "/>
    <s v="Yes "/>
    <e v="#VALUE!"/>
    <x v="1"/>
    <x v="1"/>
  </r>
  <r>
    <s v="Wellcare "/>
    <s v="Centene Corporation "/>
    <s v="Yes "/>
    <n v="0"/>
    <x v="7"/>
    <x v="7"/>
  </r>
  <r>
    <s v="Simpra Advantage "/>
    <s v="Associated Care Ventures, Inc. "/>
    <s v="Yes "/>
    <e v="#VALUE!"/>
    <x v="1"/>
    <x v="1"/>
  </r>
  <r>
    <s v="Provider Partners Health Plans "/>
    <s v="Rifkin Managed Care Holding, LLC "/>
    <s v="Yes "/>
    <e v="#VALUE!"/>
    <x v="1"/>
    <x v="1"/>
  </r>
  <r>
    <s v="UnitedHealthcare "/>
    <s v="UnitedHealth Group, Inc. "/>
    <s v="Yes "/>
    <n v="0.5"/>
    <x v="5"/>
    <x v="7"/>
  </r>
  <r>
    <s v="Doctors HealthCare Plans, Inc. "/>
    <s v="DOCTORS HEALTHCARE PLANS, INC. "/>
    <s v="Yes "/>
    <n v="0"/>
    <x v="5"/>
    <x v="5"/>
  </r>
  <r>
    <s v="Humana "/>
    <s v="Humana Inc. "/>
    <s v="Yes "/>
    <n v="0"/>
    <x v="2"/>
    <x v="2"/>
  </r>
  <r>
    <s v="Blue Cross &amp; Blue Shield of Rhode Island "/>
    <s v="Blue Cross &amp; Blue Shield of Rhode Island "/>
    <s v="Yes "/>
    <n v="0"/>
    <x v="8"/>
    <x v="8"/>
  </r>
  <r>
    <s v="Anthem Blue Cross Partnership Plan "/>
    <s v="Elevance Health, Inc. "/>
    <s v="No "/>
    <e v="#VALUE!"/>
    <x v="9"/>
    <x v="9"/>
  </r>
  <r>
    <s v="NHC Advantage "/>
    <s v="Missouri Healthcare Advisors, LLC "/>
    <s v="Yes "/>
    <n v="0"/>
    <x v="6"/>
    <x v="6"/>
  </r>
  <r>
    <s v="Integris Health Partners+ (HMO) "/>
    <s v="St Francis Health System &amp; St John Health System "/>
    <s v="No "/>
    <e v="#VALUE!"/>
    <x v="1"/>
    <x v="1"/>
  </r>
  <r>
    <s v="Arkansas Blue Medicare "/>
    <s v="USAble Mutual Insurance Company "/>
    <s v="No "/>
    <n v="0"/>
    <x v="5"/>
    <x v="5"/>
  </r>
  <r>
    <s v="VISTA Health Plan Inc. "/>
    <s v="Independence Health Group, Inc. "/>
    <s v="Yes "/>
    <n v="0"/>
    <x v="5"/>
    <x v="5"/>
  </r>
  <r>
    <s v="American Health Advantage of Utah "/>
    <s v="Mitchell Family Office "/>
    <s v="Yes "/>
    <e v="#VALUE!"/>
    <x v="1"/>
    <x v="1"/>
  </r>
  <r>
    <s v="CommunityCare Options (PPO) "/>
    <s v="CommunityCare Managed Healthcare Plans of OK, Inc. "/>
    <s v="No "/>
    <e v="#VALUE!"/>
    <x v="9"/>
    <x v="9"/>
  </r>
  <r>
    <s v="UPMC for Life Complete Care "/>
    <s v="UPMC Health System "/>
    <s v="Yes "/>
    <n v="0.5"/>
    <x v="6"/>
    <x v="8"/>
  </r>
  <r>
    <s v="Leon Health Plans "/>
    <s v="Leon Health Holdings, LLC "/>
    <s v="Yes "/>
    <n v="0"/>
    <x v="6"/>
    <x v="6"/>
  </r>
  <r>
    <s v="Wellcare by Allwell "/>
    <s v="Centene Corporation "/>
    <s v="No "/>
    <n v="0"/>
    <x v="7"/>
    <x v="7"/>
  </r>
  <r>
    <s v="Anthem Blue Cross and Blue Shield "/>
    <s v="Elevance Health, Inc. "/>
    <s v="Yes "/>
    <n v="0"/>
    <x v="7"/>
    <x v="7"/>
  </r>
  <r>
    <s v="Cigna Healthcare "/>
    <s v="The Cigna Group "/>
    <s v="Yes "/>
    <n v="0"/>
    <x v="2"/>
    <x v="2"/>
  </r>
  <r>
    <s v="Provider Partners Health Plan of North Carolina "/>
    <s v="Rifkin Managed Care Holding, LLC "/>
    <s v="Yes "/>
    <e v="#VALUE!"/>
    <x v="9"/>
    <x v="9"/>
  </r>
  <r>
    <s v="Humana "/>
    <s v="Humana Inc. "/>
    <s v="Yes "/>
    <n v="0"/>
    <x v="6"/>
    <x v="6"/>
  </r>
  <r>
    <s v="Anthem Blue Cross Partnership Plan "/>
    <s v="Elevance Health, Inc. "/>
    <s v="Yes "/>
    <e v="#VALUE!"/>
    <x v="9"/>
    <x v="9"/>
  </r>
  <r>
    <s v="American Health Advantage of Missouri "/>
    <s v="Mitchell Family Office "/>
    <s v="Yes "/>
    <e v="#VALUE!"/>
    <x v="1"/>
    <x v="1"/>
  </r>
  <r>
    <s v="Medical Mutual of Ohio "/>
    <s v="MEDICAL MUTUAL OF OHIO "/>
    <s v="No "/>
    <n v="0"/>
    <x v="8"/>
    <x v="8"/>
  </r>
  <r>
    <s v="Wellcare "/>
    <s v="Centene Corporation "/>
    <s v="No "/>
    <n v="0"/>
    <x v="7"/>
    <x v="7"/>
  </r>
  <r>
    <s v="Cigna Healthcare "/>
    <s v="The Cigna Group "/>
    <s v="Yes "/>
    <n v="0"/>
    <x v="2"/>
    <x v="2"/>
  </r>
  <r>
    <s v="UnitedHealthcare "/>
    <s v="UnitedHealth Group, Inc. "/>
    <s v="Yes "/>
    <n v="0"/>
    <x v="2"/>
    <x v="2"/>
  </r>
  <r>
    <s v="Aetna Medicare "/>
    <s v="CVS Health Corporation "/>
    <s v="No "/>
    <n v="0"/>
    <x v="2"/>
    <x v="2"/>
  </r>
  <r>
    <s v="UnitedHealthcare "/>
    <s v="UnitedHealth Group, Inc. "/>
    <s v="Yes "/>
    <n v="0"/>
    <x v="8"/>
    <x v="8"/>
  </r>
  <r>
    <s v="Wellcare "/>
    <s v="Centene Corporation "/>
    <s v="Yes "/>
    <e v="#VALUE!"/>
    <x v="1"/>
    <x v="1"/>
  </r>
  <r>
    <s v="Peoples Health "/>
    <s v="UnitedHealth Group, Inc. "/>
    <s v="No "/>
    <n v="0"/>
    <x v="7"/>
    <x v="7"/>
  </r>
  <r>
    <s v="UnitedHealthcare "/>
    <s v="UnitedHealth Group, Inc. "/>
    <s v="Yes "/>
    <n v="0"/>
    <x v="8"/>
    <x v="8"/>
  </r>
  <r>
    <s v="Regence BlueCross BlueShield of Utah "/>
    <s v="Cambia Health Solutions, Inc. "/>
    <s v="No "/>
    <n v="0"/>
    <x v="2"/>
    <x v="2"/>
  </r>
  <r>
    <s v="Essence Healthcare "/>
    <s v="Lumeris Group Holdings Corporation "/>
    <s v="No "/>
    <e v="#VALUE!"/>
    <x v="9"/>
    <x v="9"/>
  </r>
  <r>
    <s v="Humana "/>
    <s v="Humana Inc. "/>
    <s v="No "/>
    <n v="0"/>
    <x v="2"/>
    <x v="2"/>
  </r>
  <r>
    <s v="Zing Health "/>
    <s v="Zing Health Consolidator, Inc "/>
    <s v="Yes "/>
    <n v="0"/>
    <x v="7"/>
    <x v="7"/>
  </r>
  <r>
    <s v="Wellcare "/>
    <s v="Centene Corporation "/>
    <s v="Yes "/>
    <e v="#VALUE!"/>
    <x v="9"/>
    <x v="9"/>
  </r>
  <r>
    <s v="Troy Medicare "/>
    <s v="Troy Holdings, Inc. "/>
    <s v="Yes "/>
    <n v="0"/>
    <x v="3"/>
    <x v="3"/>
  </r>
  <r>
    <s v="Wellcare "/>
    <s v="Centene Corporation "/>
    <s v="Yes "/>
    <n v="0"/>
    <x v="3"/>
    <x v="3"/>
  </r>
  <r>
    <s v="Anthem Blue Cross Life and Health Company "/>
    <s v="Elevance Health, Inc. "/>
    <s v="Yes "/>
    <e v="#VALUE!"/>
    <x v="9"/>
    <x v="9"/>
  </r>
  <r>
    <s v="Aetna Medicare "/>
    <s v="CVS Health Corporation "/>
    <s v="Yes "/>
    <n v="0"/>
    <x v="7"/>
    <x v="7"/>
  </r>
  <r>
    <s v="Community Health Group "/>
    <s v="Community Health Group "/>
    <s v="Yes "/>
    <e v="#VALUE!"/>
    <x v="9"/>
    <x v="9"/>
  </r>
  <r>
    <s v="First Choice VIP Care (HMO-D-SNP) "/>
    <s v="Independence Health Group, Inc. "/>
    <s v="Yes "/>
    <e v="#VALUE!"/>
    <x v="1"/>
    <x v="1"/>
  </r>
  <r>
    <s v="PacificSource Medicare "/>
    <s v="PacificSource "/>
    <s v="No "/>
    <n v="0"/>
    <x v="5"/>
    <x v="5"/>
  </r>
  <r>
    <s v="Blue Cross and Blue Shield of OK, TX "/>
    <s v="Health Care Service Corporation "/>
    <s v="No "/>
    <n v="0"/>
    <x v="7"/>
    <x v="7"/>
  </r>
  <r>
    <s v="Devoted Health "/>
    <s v="Devoted Health, Inc. "/>
    <s v="No "/>
    <e v="#VALUE!"/>
    <x v="9"/>
    <x v="9"/>
  </r>
  <r>
    <s v="Aetna Medicare "/>
    <s v="CVS Health Corporation "/>
    <s v="No "/>
    <n v="0"/>
    <x v="7"/>
    <x v="7"/>
  </r>
  <r>
    <s v="Wellcare "/>
    <s v="Centene Corporation "/>
    <s v="Yes "/>
    <n v="0"/>
    <x v="7"/>
    <x v="7"/>
  </r>
  <r>
    <s v="Farm Bureau Health Plans "/>
    <s v="Tennessee Rural Health Improvement Association "/>
    <s v="No "/>
    <e v="#VALUE!"/>
    <x v="9"/>
    <x v="9"/>
  </r>
  <r>
    <s v="Wellcare "/>
    <s v="Centene Corporation "/>
    <s v="Yes "/>
    <n v="0"/>
    <x v="7"/>
    <x v="7"/>
  </r>
  <r>
    <s v="Gold Kidney Health Plan "/>
    <s v="Gold Kidney Health Plan "/>
    <s v="Yes "/>
    <e v="#VALUE!"/>
    <x v="9"/>
    <x v="9"/>
  </r>
  <r>
    <s v="Priority Health Medicare "/>
    <s v="Corewell Health "/>
    <s v="No "/>
    <n v="0"/>
    <x v="8"/>
    <x v="8"/>
  </r>
  <r>
    <s v="HealthPartners "/>
    <s v="HealthPartners, Inc. "/>
    <s v="No "/>
    <n v="0"/>
    <x v="8"/>
    <x v="8"/>
  </r>
  <r>
    <s v="Anthem Blue Cross and Blue Shield "/>
    <s v="Elevance Health, Inc. "/>
    <s v="Yes "/>
    <n v="0"/>
    <x v="7"/>
    <x v="7"/>
  </r>
  <r>
    <s v="Banner Medicare Advantage "/>
    <s v="Banner Health "/>
    <s v="Yes "/>
    <n v="0"/>
    <x v="5"/>
    <x v="5"/>
  </r>
  <r>
    <s v="Blue Shield of California "/>
    <s v="California Physicians' Service "/>
    <s v="No "/>
    <n v="0"/>
    <x v="5"/>
    <x v="5"/>
  </r>
  <r>
    <s v="Baylor Scott &amp; White Health Plan "/>
    <s v="Baylor Scott &amp; White Holdings "/>
    <s v="No "/>
    <e v="#VALUE!"/>
    <x v="9"/>
    <x v="9"/>
  </r>
  <r>
    <s v="Alignment Health Plan "/>
    <s v="Alignment Healthcare USA, LLC "/>
    <s v="No "/>
    <n v="0"/>
    <x v="7"/>
    <x v="7"/>
  </r>
  <r>
    <s v="Aetna Medicare "/>
    <s v="CVS Health Corporation "/>
    <s v="Yes "/>
    <n v="0"/>
    <x v="7"/>
    <x v="7"/>
  </r>
  <r>
    <s v="UnitedHealthcare "/>
    <s v="UnitedHealth Group, Inc. "/>
    <s v="Yes "/>
    <n v="0"/>
    <x v="5"/>
    <x v="5"/>
  </r>
  <r>
    <s v="Regence BlueShield "/>
    <s v="Cambia Health Solutions, Inc. "/>
    <s v="No "/>
    <n v="0"/>
    <x v="7"/>
    <x v="7"/>
  </r>
  <r>
    <s v="Asuris Northwest Health "/>
    <s v="Cambia Health Solutions, Inc. "/>
    <s v="No "/>
    <n v="0"/>
    <x v="2"/>
    <x v="2"/>
  </r>
  <r>
    <s v="Texas Independence Health Plan "/>
    <s v="Regency ISNP Holdings LLC "/>
    <s v="Yes "/>
    <n v="0.5"/>
    <x v="8"/>
    <x v="2"/>
  </r>
  <r>
    <s v="CDPHP Medicare Advantage "/>
    <s v="Capital District Physicians' Health Plan, Inc. "/>
    <s v="No "/>
    <n v="0"/>
    <x v="8"/>
    <x v="8"/>
  </r>
  <r>
    <s v="Kaiser Permanente "/>
    <s v="Kaiser Foundation Health Plan, Inc. "/>
    <s v="No "/>
    <n v="0"/>
    <x v="5"/>
    <x v="5"/>
  </r>
  <r>
    <s v="Wellcare "/>
    <s v="Centene Corporation "/>
    <s v="No "/>
    <n v="0"/>
    <x v="7"/>
    <x v="7"/>
  </r>
  <r>
    <s v="Highmark Blue Cross Blue Shield "/>
    <s v="Highmark Health "/>
    <s v="No "/>
    <n v="0"/>
    <x v="8"/>
    <x v="8"/>
  </r>
  <r>
    <s v="Wellcare by Allwell "/>
    <s v="Centene Corporation "/>
    <s v="No "/>
    <e v="#VALUE!"/>
    <x v="1"/>
    <x v="1"/>
  </r>
  <r>
    <s v="Blue Cross Blue Shield of Arizona (AZ Blue) "/>
    <s v="Blue Cross Blue Shield of Arizona "/>
    <s v="No "/>
    <n v="0"/>
    <x v="5"/>
    <x v="5"/>
  </r>
  <r>
    <s v="Clover Health "/>
    <s v="Clover Health Holdings, Inc. "/>
    <s v="No "/>
    <n v="0.5"/>
    <x v="5"/>
    <x v="7"/>
  </r>
  <r>
    <s v="Verda Health Plan of Texas "/>
    <s v="Verda Healthcare, Inc. "/>
    <s v="Yes "/>
    <e v="#VALUE!"/>
    <x v="9"/>
    <x v="9"/>
  </r>
  <r>
    <s v="Humana "/>
    <s v="Humana Inc. "/>
    <s v="No "/>
    <e v="#VALUE!"/>
    <x v="1"/>
    <x v="1"/>
  </r>
  <r>
    <s v="Wellcare by Allwell "/>
    <s v="Centene Corporation "/>
    <s v="No "/>
    <e v="#VALUE!"/>
    <x v="1"/>
    <x v="1"/>
  </r>
  <r>
    <s v="Wellcare "/>
    <s v="Centene Corporation "/>
    <s v="Yes "/>
    <n v="0"/>
    <x v="7"/>
    <x v="7"/>
  </r>
  <r>
    <s v="My Choice Wisconsin Health Plan "/>
    <s v="My Choice Wisconsin, Inc. "/>
    <s v="Yes "/>
    <n v="0"/>
    <x v="2"/>
    <x v="2"/>
  </r>
  <r>
    <s v="Security Health Plan of Wisconsin, Inc. "/>
    <s v="Marshfield Clinic Health System, Inc. "/>
    <s v="Yes "/>
    <n v="0"/>
    <x v="2"/>
    <x v="2"/>
  </r>
  <r>
    <s v="Network Health Medicare Advantage Plans "/>
    <s v="Network Health, Inc. "/>
    <s v="Yes "/>
    <n v="0"/>
    <x v="6"/>
    <x v="6"/>
  </r>
  <r>
    <s v="Humana "/>
    <s v="Humana Inc. "/>
    <s v="Yes "/>
    <n v="0"/>
    <x v="8"/>
    <x v="8"/>
  </r>
  <r>
    <s v="Paramount Elite Medicare Plans "/>
    <s v="Promedica Health System, Inc. "/>
    <s v="No "/>
    <e v="#VALUE!"/>
    <x v="1"/>
    <x v="1"/>
  </r>
  <r>
    <s v="SCAN Health Plan New Mexico "/>
    <s v="SCAN Group "/>
    <s v="Yes "/>
    <e v="#VALUE!"/>
    <x v="9"/>
    <x v="9"/>
  </r>
  <r>
    <s v="UnitedHealthcare "/>
    <s v="UnitedHealth Group, Inc. "/>
    <s v="Yes "/>
    <n v="0"/>
    <x v="8"/>
    <x v="8"/>
  </r>
  <r>
    <s v="Medical Associates Clinic Health Plan of Wisconsin "/>
    <s v="Medical Associates Clinic, P.C. "/>
    <s v="No "/>
    <e v="#VALUE!"/>
    <x v="0"/>
    <x v="0"/>
  </r>
  <r>
    <s v="Quartz Medicare Advantage "/>
    <s v="University of Wisconsin Hospitals and Clincs Autho "/>
    <s v="Yes "/>
    <n v="0"/>
    <x v="8"/>
    <x v="8"/>
  </r>
  <r>
    <s v="Dean Health Plan, Inc. "/>
    <s v="Medica Holding Company "/>
    <s v="No "/>
    <e v="#VALUE!"/>
    <x v="0"/>
    <x v="0"/>
  </r>
  <r>
    <s v="CarePartners of Connecticut "/>
    <s v="Point32Health, Inc. "/>
    <s v="No "/>
    <n v="0"/>
    <x v="2"/>
    <x v="2"/>
  </r>
  <r>
    <s v="Molina Healthcare of Ohio "/>
    <s v="Molina Healthcare, Inc., "/>
    <s v="No "/>
    <e v="#VALUE!"/>
    <x v="1"/>
    <x v="1"/>
  </r>
  <r>
    <s v="Wellcare by Allwell "/>
    <s v="Centene Corporation "/>
    <s v="Yes "/>
    <n v="0"/>
    <x v="7"/>
    <x v="7"/>
  </r>
  <r>
    <s v="Alignment Health Plan "/>
    <s v="Alignment Healthcare USA, LLC "/>
    <s v="Yes "/>
    <n v="0.5"/>
    <x v="6"/>
    <x v="8"/>
  </r>
  <r>
    <s v="Devoted Health "/>
    <s v="Devoted Health, Inc. "/>
    <s v="Yes "/>
    <e v="#VALUE!"/>
    <x v="9"/>
    <x v="9"/>
  </r>
  <r>
    <s v="Aetna Medicare "/>
    <s v="CVS Health Corporation "/>
    <s v="Yes "/>
    <n v="0"/>
    <x v="2"/>
    <x v="2"/>
  </r>
  <r>
    <s v="Aetna Medicare "/>
    <s v="CVS Health Corporation "/>
    <s v="No "/>
    <e v="#VALUE!"/>
    <x v="9"/>
    <x v="9"/>
  </r>
  <r>
    <s v="UnitedHealthcare "/>
    <s v="UnitedHealth Group, Inc. "/>
    <s v="Yes "/>
    <n v="0"/>
    <x v="2"/>
    <x v="2"/>
  </r>
  <r>
    <s v="Aetna Medicare "/>
    <s v="CVS Health Corporation "/>
    <s v="Yes "/>
    <n v="0"/>
    <x v="2"/>
    <x v="2"/>
  </r>
  <r>
    <s v="AmeriHealth "/>
    <s v="Independence Health Group, Inc. "/>
    <s v="No "/>
    <e v="#VALUE!"/>
    <x v="9"/>
    <x v="9"/>
  </r>
  <r>
    <s v="Paramount Elite Medicare Plans "/>
    <s v="Promedica Health System, Inc. "/>
    <s v="No "/>
    <e v="#VALUE!"/>
    <x v="1"/>
    <x v="1"/>
  </r>
  <r>
    <s v="Longevity Health Plan "/>
    <s v="Longevity Health Founders, LLC "/>
    <s v="Yes "/>
    <n v="0"/>
    <x v="7"/>
    <x v="7"/>
  </r>
  <r>
    <s v="Humana "/>
    <s v="Humana Inc. "/>
    <s v="No "/>
    <e v="#VALUE!"/>
    <x v="1"/>
    <x v="1"/>
  </r>
  <r>
    <s v="Sharp Health Plan "/>
    <s v="Sharp Healthcare "/>
    <s v="No "/>
    <n v="0"/>
    <x v="8"/>
    <x v="8"/>
  </r>
  <r>
    <s v="Wellcare by Allwell "/>
    <s v="Centene Corporation "/>
    <s v="No "/>
    <n v="0"/>
    <x v="5"/>
    <x v="5"/>
  </r>
  <r>
    <s v="Cigna Healthcare "/>
    <s v="The Cigna Group "/>
    <s v="Yes "/>
    <n v="0"/>
    <x v="8"/>
    <x v="8"/>
  </r>
  <r>
    <s v="UnitedHealthcare "/>
    <s v="UnitedHealth Group, Inc. "/>
    <s v="Yes "/>
    <n v="0"/>
    <x v="6"/>
    <x v="6"/>
  </r>
  <r>
    <s v="Anthem Blue Cross and Blue Shield "/>
    <s v="Elevance Health, Inc. "/>
    <s v="Yes "/>
    <n v="0.5"/>
    <x v="5"/>
    <x v="7"/>
  </r>
  <r>
    <s v="SCAN Health Plan "/>
    <s v="SCAN Group "/>
    <s v="Yes "/>
    <n v="0.5"/>
    <x v="2"/>
    <x v="5"/>
  </r>
  <r>
    <s v="Freedom Health, Inc. "/>
    <s v="Elevance Health, Inc. "/>
    <s v="Yes "/>
    <n v="0"/>
    <x v="8"/>
    <x v="8"/>
  </r>
  <r>
    <s v="WellCare "/>
    <s v="Centene Corporation "/>
    <s v="No "/>
    <e v="#VALUE!"/>
    <x v="1"/>
    <x v="1"/>
  </r>
  <r>
    <s v="HealthSun Health Plans, Inc. "/>
    <s v="Elevance Health, Inc. "/>
    <s v="Yes "/>
    <n v="0.5"/>
    <x v="6"/>
    <x v="8"/>
  </r>
  <r>
    <s v="CalOptima Health OneCare "/>
    <s v="Orange County Health Authority "/>
    <s v="Yes "/>
    <n v="0"/>
    <x v="7"/>
    <x v="7"/>
  </r>
  <r>
    <s v="Florida Blue "/>
    <s v="Guidewell Mutual Holding Corporation "/>
    <s v="No "/>
    <n v="0"/>
    <x v="5"/>
    <x v="5"/>
  </r>
  <r>
    <s v="UnitedHealthcare "/>
    <s v="UnitedHealth Group, Inc. "/>
    <s v="No "/>
    <n v="0"/>
    <x v="7"/>
    <x v="7"/>
  </r>
  <r>
    <s v="Wellcare by Health Net "/>
    <s v="Centene Corporation "/>
    <s v="No "/>
    <n v="0"/>
    <x v="3"/>
    <x v="3"/>
  </r>
  <r>
    <s v="Community First Health Plans "/>
    <s v="Bexar County Hospital District "/>
    <s v="Yes "/>
    <e v="#VALUE!"/>
    <x v="1"/>
    <x v="1"/>
  </r>
  <r>
    <s v="Clear Spring Health "/>
    <s v="Group 1001 "/>
    <s v="Yes "/>
    <e v="#VALUE!"/>
    <x v="1"/>
    <x v="1"/>
  </r>
  <r>
    <s v="Simply Healthcare Plans, Inc. "/>
    <s v="Elevance Health, Inc. "/>
    <s v="Yes "/>
    <n v="0"/>
    <x v="6"/>
    <x v="6"/>
  </r>
  <r>
    <s v="Alignment Health Plan "/>
    <s v="Alignment Healthcare USA, LLC "/>
    <s v="Yes "/>
    <e v="#VALUE!"/>
    <x v="9"/>
    <x v="9"/>
  </r>
  <r>
    <s v="Wellcare "/>
    <s v="Centene Corporation "/>
    <s v="Yes "/>
    <n v="0.5"/>
    <x v="7"/>
    <x v="3"/>
  </r>
  <r>
    <s v="Imperial Health Plan of California, Inc. "/>
    <s v="Imperial Health Plan of California "/>
    <s v="Yes "/>
    <n v="0.5"/>
    <x v="5"/>
    <x v="7"/>
  </r>
  <r>
    <s v="Aetna Medicare "/>
    <s v="CVS Health Corporation "/>
    <s v="Yes "/>
    <n v="0"/>
    <x v="2"/>
    <x v="2"/>
  </r>
  <r>
    <s v="Aetna Medicare "/>
    <s v="CVS Health Corporation "/>
    <s v="Yes "/>
    <n v="0"/>
    <x v="8"/>
    <x v="8"/>
  </r>
  <r>
    <s v="Humana "/>
    <s v="Humana Inc. "/>
    <s v="Yes "/>
    <n v="0"/>
    <x v="2"/>
    <x v="2"/>
  </r>
  <r>
    <s v="Highmark Blue Cross Blue Shield or Highmark Blue S "/>
    <s v="Highmark Health "/>
    <s v="No "/>
    <n v="0"/>
    <x v="2"/>
    <x v="2"/>
  </r>
  <r>
    <s v="EmblemHealth "/>
    <s v="EmblemHealth, Inc. "/>
    <s v="No "/>
    <e v="#VALUE!"/>
    <x v="1"/>
    <x v="1"/>
  </r>
  <r>
    <s v="UPMC for Life "/>
    <s v="UPMC Health System "/>
    <s v="No "/>
    <n v="0"/>
    <x v="6"/>
    <x v="6"/>
  </r>
  <r>
    <s v="VNS Health Medicare "/>
    <s v="Visiting Nurse Service of New York "/>
    <s v="Yes "/>
    <n v="0.5"/>
    <x v="5"/>
    <x v="7"/>
  </r>
  <r>
    <s v="MCS Classicare "/>
    <s v="MHH Healthcare, L.P. "/>
    <s v="Yes "/>
    <n v="0"/>
    <x v="6"/>
    <x v="6"/>
  </r>
  <r>
    <s v="Mercy Care Advantage "/>
    <s v="Mercy Care "/>
    <s v="Yes "/>
    <n v="0"/>
    <x v="5"/>
    <x v="5"/>
  </r>
  <r>
    <s v="BCBSAZ Health Choice "/>
    <s v="Blue Cross Blue Shield of Arizona "/>
    <s v="Yes "/>
    <n v="0"/>
    <x v="5"/>
    <x v="5"/>
  </r>
  <r>
    <s v="Wellcare by Allwell "/>
    <s v="Centene Corporation "/>
    <s v="Yes "/>
    <n v="0"/>
    <x v="7"/>
    <x v="7"/>
  </r>
  <r>
    <s v="Martin's Point Generations Advantage "/>
    <s v="Martin's Point Health Care, Inc. "/>
    <s v="No "/>
    <n v="0"/>
    <x v="8"/>
    <x v="8"/>
  </r>
  <r>
    <s v="Aetna Medicare "/>
    <s v="CVS Health Corporation "/>
    <s v="Yes "/>
    <n v="0.5"/>
    <x v="6"/>
    <x v="8"/>
  </r>
  <r>
    <s v="Optimum HealthCare, Inc. "/>
    <s v="Elevance Health, Inc. "/>
    <s v="Yes "/>
    <n v="0"/>
    <x v="6"/>
    <x v="6"/>
  </r>
  <r>
    <s v="Wellcare by Fidelis Care "/>
    <s v="Centene Corporation "/>
    <s v="Yes "/>
    <n v="0"/>
    <x v="7"/>
    <x v="7"/>
  </r>
  <r>
    <s v="Elevate Medicare Advantage "/>
    <s v="Denver Health and Hospital Authority "/>
    <s v="Yes "/>
    <n v="0"/>
    <x v="5"/>
    <x v="5"/>
  </r>
  <r>
    <s v="Humana "/>
    <s v="Humana Inc. "/>
    <s v="Yes "/>
    <n v="0"/>
    <x v="2"/>
    <x v="2"/>
  </r>
  <r>
    <s v="Molina Healthcare of Utah &amp; Idaho "/>
    <s v="Molina Healthcare, Inc., "/>
    <s v="Yes "/>
    <n v="0"/>
    <x v="7"/>
    <x v="7"/>
  </r>
  <r>
    <s v="Network Health Medicare Advantage Plans "/>
    <s v="Network Health, Inc. "/>
    <s v="No "/>
    <e v="#VALUE!"/>
    <x v="1"/>
    <x v="1"/>
  </r>
  <r>
    <s v="Central Health Medicare Plan "/>
    <s v="Bright Health Group, Inc. "/>
    <s v="Yes "/>
    <n v="0"/>
    <x v="5"/>
    <x v="5"/>
  </r>
  <r>
    <s v="UnitedHealthcare "/>
    <s v="UnitedHealth Group, Inc. "/>
    <s v="Yes "/>
    <n v="0"/>
    <x v="6"/>
    <x v="6"/>
  </r>
  <r>
    <s v="South Country Health Alliance "/>
    <s v="South Country Health Alliance "/>
    <s v="Yes "/>
    <e v="#VALUE!"/>
    <x v="1"/>
    <x v="1"/>
  </r>
  <r>
    <s v="Triple S Advantage "/>
    <s v="Guidewell Mutual Holding Corporation "/>
    <s v="Yes "/>
    <n v="0"/>
    <x v="8"/>
    <x v="8"/>
  </r>
  <r>
    <s v="Wellcare "/>
    <s v="Centene Corporation "/>
    <s v="No "/>
    <n v="0"/>
    <x v="7"/>
    <x v="7"/>
  </r>
  <r>
    <s v="Aetna Medicare "/>
    <s v="CVS Health Corporation "/>
    <s v="Yes "/>
    <n v="0.5"/>
    <x v="8"/>
    <x v="2"/>
  </r>
  <r>
    <s v="Molina Healthcare of California "/>
    <s v="Molina Healthcare, Inc., "/>
    <s v="No "/>
    <n v="0"/>
    <x v="3"/>
    <x v="3"/>
  </r>
  <r>
    <s v="Molina Healthcare of Washington, Inc. "/>
    <s v="Molina Healthcare, Inc., "/>
    <s v="Yes "/>
    <n v="0.5"/>
    <x v="7"/>
    <x v="3"/>
  </r>
  <r>
    <s v="Community Health Plan of WA Medicare Advantage "/>
    <s v="Community Health Plan of Washington "/>
    <s v="Yes "/>
    <n v="0"/>
    <x v="5"/>
    <x v="5"/>
  </r>
  <r>
    <s v="AMERIGROUP Community Care "/>
    <s v="Elevance Health, Inc. "/>
    <s v="Yes "/>
    <n v="0"/>
    <x v="5"/>
    <x v="5"/>
  </r>
  <r>
    <s v="Banner Medicare Advantage "/>
    <s v="Banner Health "/>
    <s v="No "/>
    <n v="0"/>
    <x v="5"/>
    <x v="5"/>
  </r>
  <r>
    <s v="AHF "/>
    <s v="AIDS Healthcare Foundation "/>
    <s v="Yes "/>
    <n v="0"/>
    <x v="7"/>
    <x v="7"/>
  </r>
  <r>
    <s v="Anthem Blue Cross and Blue Shield "/>
    <s v="Elevance Health, Inc. "/>
    <s v="Yes "/>
    <n v="0"/>
    <x v="2"/>
    <x v="2"/>
  </r>
  <r>
    <s v="CareOregon Advantage "/>
    <s v="CareOregon, Inc. "/>
    <s v="Yes "/>
    <n v="0"/>
    <x v="5"/>
    <x v="5"/>
  </r>
  <r>
    <s v="Blue Care Network "/>
    <s v="Blue Cross Blue Shield of Michigan Mutual Ins. Co. "/>
    <s v="No "/>
    <n v="0.5"/>
    <x v="8"/>
    <x v="2"/>
  </r>
  <r>
    <s v="Wellmark Advantage Health Plan "/>
    <s v="Blue Cross Blue Shield of Michigan Mutual Ins. Co. "/>
    <s v="No "/>
    <n v="0.5"/>
    <x v="2"/>
    <x v="5"/>
  </r>
  <r>
    <s v="Molina Healthcare of Michigan "/>
    <s v="Molina Healthcare, Inc., "/>
    <s v="Yes "/>
    <n v="0"/>
    <x v="3"/>
    <x v="3"/>
  </r>
  <r>
    <s v="Blue Shield of California "/>
    <s v="California Physicians' Service "/>
    <s v="No "/>
    <n v="0"/>
    <x v="5"/>
    <x v="5"/>
  </r>
  <r>
    <s v="Highmark Wholecare Medicare Assured "/>
    <s v="Highmark Health "/>
    <s v="Yes "/>
    <n v="0.5"/>
    <x v="8"/>
    <x v="2"/>
  </r>
  <r>
    <s v="UCare "/>
    <s v="UCare Minnesota "/>
    <s v="Yes "/>
    <n v="0"/>
    <x v="5"/>
    <x v="5"/>
  </r>
  <r>
    <s v="Capital Health Plan "/>
    <s v="Guidewell Mutual Holding Corporation "/>
    <s v="No "/>
    <n v="0"/>
    <x v="8"/>
    <x v="8"/>
  </r>
  <r>
    <s v="VillageHealth "/>
    <s v="SCAN Group "/>
    <s v="Yes "/>
    <n v="0"/>
    <x v="7"/>
    <x v="7"/>
  </r>
  <r>
    <s v="Prominence Health Plan "/>
    <s v="Universal Health Services, Inc. "/>
    <s v="Yes "/>
    <n v="0"/>
    <x v="5"/>
    <x v="5"/>
  </r>
  <r>
    <s v="Blue Cross and Blue Shield of Minnesota "/>
    <s v="Aware Integrated, Inc. "/>
    <s v="No "/>
    <n v="0"/>
    <x v="8"/>
    <x v="8"/>
  </r>
  <r>
    <s v="Wellcare "/>
    <s v="Centene Corporation "/>
    <s v="Yes "/>
    <e v="#VALUE!"/>
    <x v="1"/>
    <x v="1"/>
  </r>
  <r>
    <s v="AlohaCare "/>
    <s v="AlohaCare "/>
    <s v="Yes "/>
    <n v="0"/>
    <x v="7"/>
    <x v="7"/>
  </r>
  <r>
    <s v="Humana "/>
    <s v="Humana Inc. "/>
    <s v="Yes "/>
    <n v="0"/>
    <x v="5"/>
    <x v="5"/>
  </r>
  <r>
    <s v="Healthfirst Medicare Plan "/>
    <s v="Healthfirst, Inc. "/>
    <s v="No "/>
    <n v="0"/>
    <x v="5"/>
    <x v="5"/>
  </r>
  <r>
    <s v="EmblemHealth "/>
    <s v="EmblemHealth, Inc. "/>
    <s v="Yes "/>
    <n v="0"/>
    <x v="7"/>
    <x v="7"/>
  </r>
  <r>
    <s v="Senior Whole Health of New York "/>
    <s v="Molina Healthcare, Inc., "/>
    <s v="Yes "/>
    <e v="#VALUE!"/>
    <x v="1"/>
    <x v="1"/>
  </r>
  <r>
    <s v="ATRIO Health Plans "/>
    <s v="ATRIO Health Plans "/>
    <s v="Yes "/>
    <n v="0"/>
    <x v="7"/>
    <x v="7"/>
  </r>
  <r>
    <s v="Devoted Health "/>
    <s v="Devoted Health, Inc. "/>
    <s v="No "/>
    <e v="#VALUE!"/>
    <x v="9"/>
    <x v="9"/>
  </r>
  <r>
    <s v="HEALTH PLAN OF SAN MATEO "/>
    <s v="Health Plan of San Mateo "/>
    <s v="Yes "/>
    <e v="#VALUE!"/>
    <x v="9"/>
    <x v="9"/>
  </r>
  <r>
    <s v="CareFirst BlueCross BlueShield Medicare Advantage "/>
    <s v="CareFirst, Inc. "/>
    <s v="No "/>
    <n v="0"/>
    <x v="3"/>
    <x v="3"/>
  </r>
  <r>
    <s v="Region 6 Rx Corp PPO "/>
    <s v="Elevance Health, Inc. "/>
    <s v="No "/>
    <n v="0"/>
    <x v="2"/>
    <x v="2"/>
  </r>
  <r>
    <s v="Meridian Medicare-Medicaid Plan (MMP) "/>
    <s v="Centene Corporation "/>
    <s v="No "/>
    <e v="#VALUE!"/>
    <x v="1"/>
    <x v="1"/>
  </r>
  <r>
    <s v="Fenyx Health "/>
    <s v="Fenyx Health Holdings, Inc. "/>
    <s v="No "/>
    <e v="#VALUE!"/>
    <x v="0"/>
    <x v="0"/>
  </r>
  <r>
    <s v="Medica "/>
    <s v="Medica Holding Company "/>
    <s v="No "/>
    <n v="0"/>
    <x v="7"/>
    <x v="7"/>
  </r>
  <r>
    <s v="Arkansas Blue Medicare "/>
    <s v="USAble Mutual Insurance Company "/>
    <s v="No "/>
    <n v="0"/>
    <x v="5"/>
    <x v="5"/>
  </r>
  <r>
    <s v="Champion Heath Plan "/>
    <s v="Champion Health Plans-USA, LLC. "/>
    <s v="Yes "/>
    <e v="#VALUE!"/>
    <x v="9"/>
    <x v="9"/>
  </r>
  <r>
    <s v="Wellcare "/>
    <s v="Centene Corporation "/>
    <s v="No "/>
    <e v="#VALUE!"/>
    <x v="1"/>
    <x v="1"/>
  </r>
  <r>
    <s v="Essence Healthcare "/>
    <s v="Lumeris Group Holdings Corporation "/>
    <s v="No "/>
    <e v="#VALUE!"/>
    <x v="9"/>
    <x v="9"/>
  </r>
  <r>
    <s v="NextBlue of North Dakota "/>
    <s v="Blue Cross Blue Shield of Michigan Mutual Ins. Co. "/>
    <s v="No "/>
    <n v="0"/>
    <x v="8"/>
    <x v="8"/>
  </r>
  <r>
    <s v="Regence BlueCross BlueShield of Oregon "/>
    <s v="Cambia Health Solutions, Inc. "/>
    <s v="No "/>
    <n v="0"/>
    <x v="5"/>
    <x v="5"/>
  </r>
  <r>
    <s v="Community Health Group "/>
    <s v="Community Health Group "/>
    <s v="Yes "/>
    <e v="#VALUE!"/>
    <x v="9"/>
    <x v="9"/>
  </r>
  <r>
    <s v="FirstMedicare Direct "/>
    <s v="The Carle Foundation "/>
    <s v="No "/>
    <n v="0"/>
    <x v="8"/>
    <x v="8"/>
  </r>
  <r>
    <s v="Healthy Blue "/>
    <s v="Elevance Health, Inc. "/>
    <s v="Yes "/>
    <e v="#VALUE!"/>
    <x v="1"/>
    <x v="1"/>
  </r>
  <r>
    <s v="McLaren Medicare "/>
    <s v="McLaren Health Care Corporation "/>
    <s v="Yes "/>
    <e v="#VALUE!"/>
    <x v="1"/>
    <x v="1"/>
  </r>
  <r>
    <s v="Care N' Care Insurance Company "/>
    <s v="Texas Health Resources "/>
    <s v="No "/>
    <n v="0"/>
    <x v="5"/>
    <x v="5"/>
  </r>
  <r>
    <s v="PruittHealth Premier "/>
    <s v="UNICO Services, Inc. "/>
    <s v="Yes "/>
    <e v="#VALUE!"/>
    <x v="1"/>
    <x v="2"/>
  </r>
  <r>
    <s v="Wellcare by Allwell "/>
    <s v="Centene Corporation "/>
    <s v="Yes "/>
    <n v="0"/>
    <x v="7"/>
    <x v="7"/>
  </r>
  <r>
    <s v="Liberty Medicare Advantage "/>
    <s v="Liberty Healthcare Insurance "/>
    <s v="Yes "/>
    <e v="#VALUE!"/>
    <x v="1"/>
    <x v="1"/>
  </r>
  <r>
    <s v="AmeriHealth Caritas VIP Care (HMO-D-SNP) "/>
    <s v="Independence Health Group, Inc. "/>
    <s v="Yes "/>
    <e v="#VALUE!"/>
    <x v="9"/>
    <x v="9"/>
  </r>
  <r>
    <s v="Clear Spring Health "/>
    <s v="Group 1001 "/>
    <s v="Yes "/>
    <e v="#VALUE!"/>
    <x v="1"/>
    <x v="1"/>
  </r>
  <r>
    <s v="CareSource "/>
    <s v="CareSource "/>
    <s v="Yes "/>
    <n v="0.5"/>
    <x v="8"/>
    <x v="2"/>
  </r>
  <r>
    <s v="Aetna Better Health of New Jersey "/>
    <s v="CVS Health Corporation "/>
    <s v="Yes "/>
    <n v="0"/>
    <x v="7"/>
    <x v="7"/>
  </r>
  <r>
    <s v="Trinity Health Plan Of New England "/>
    <s v="Trinity Health Corporation "/>
    <s v="No "/>
    <e v="#VALUE!"/>
    <x v="9"/>
    <x v="9"/>
  </r>
  <r>
    <s v="Wellcare by Allwell "/>
    <s v="Centene Corporation "/>
    <s v="Yes "/>
    <n v="0"/>
    <x v="7"/>
    <x v="7"/>
  </r>
  <r>
    <s v="Blue Cross and Blue Shield of Louisiana "/>
    <s v="Louisiana Health Service &amp; Indemnity Company "/>
    <s v="Yes "/>
    <n v="0"/>
    <x v="8"/>
    <x v="8"/>
  </r>
  <r>
    <s v="Champion Health Plan "/>
    <s v="Champion Health Plans-USA, LLC. "/>
    <s v="Yes "/>
    <e v="#VALUE!"/>
    <x v="9"/>
    <x v="9"/>
  </r>
  <r>
    <s v="Blue Medicare Advantage "/>
    <s v="Blue Cross and Blue Shield of Kansas City "/>
    <s v="No "/>
    <n v="0.5"/>
    <x v="2"/>
    <x v="5"/>
  </r>
  <r>
    <s v="UnitedHealthcare "/>
    <s v="UnitedHealth Group, Inc. "/>
    <s v="No "/>
    <n v="0"/>
    <x v="7"/>
    <x v="7"/>
  </r>
  <r>
    <s v="MyTruAdvantage "/>
    <s v="SIHO Holding, Inc. "/>
    <s v="No "/>
    <e v="#VALUE!"/>
    <x v="1"/>
    <x v="1"/>
  </r>
  <r>
    <s v="Devoted Health "/>
    <s v="Devoted Health, Inc. "/>
    <s v="No "/>
    <e v="#VALUE!"/>
    <x v="9"/>
    <x v="9"/>
  </r>
  <r>
    <s v="Wellcare by Allwell "/>
    <s v="Centene Corporation "/>
    <s v="Yes "/>
    <n v="0"/>
    <x v="7"/>
    <x v="7"/>
  </r>
  <r>
    <s v="Devoted Health "/>
    <s v="Devoted Health, Inc. "/>
    <s v="No "/>
    <e v="#VALUE!"/>
    <x v="9"/>
    <x v="9"/>
  </r>
  <r>
    <s v="Wellcare "/>
    <s v="Centene Corporation "/>
    <s v="No "/>
    <n v="0"/>
    <x v="7"/>
    <x v="7"/>
  </r>
  <r>
    <s v="UnitedHealthcare "/>
    <s v="UnitedHealth Group, Inc. "/>
    <s v="Yes "/>
    <n v="0"/>
    <x v="2"/>
    <x v="2"/>
  </r>
  <r>
    <s v="Wellcare by â€˜Ohana Health Plan "/>
    <s v="Centene Corporation "/>
    <s v="No "/>
    <n v="0"/>
    <x v="4"/>
    <x v="4"/>
  </r>
  <r>
    <s v="Humana "/>
    <s v="Humana Inc. "/>
    <s v="Yes "/>
    <n v="0"/>
    <x v="2"/>
    <x v="2"/>
  </r>
  <r>
    <s v="American Health Advantage of Florida "/>
    <s v="Mitchell Family Office "/>
    <s v="Yes "/>
    <e v="#VALUE!"/>
    <x v="1"/>
    <x v="1"/>
  </r>
  <r>
    <s v="Clear Spring Health "/>
    <s v="Group 1001 "/>
    <s v="Yes "/>
    <e v="#VALUE!"/>
    <x v="1"/>
    <x v="1"/>
  </r>
  <r>
    <s v="Wellcare by Allwell "/>
    <s v="Centene Corporation "/>
    <s v="No "/>
    <n v="0"/>
    <x v="7"/>
    <x v="7"/>
  </r>
  <r>
    <s v="UnitedHealthcare "/>
    <s v="UnitedHealth Group, Inc. "/>
    <s v="No "/>
    <e v="#VALUE!"/>
    <x v="1"/>
    <x v="1"/>
  </r>
  <r>
    <s v="Wellcare "/>
    <s v="Centene Corporation "/>
    <s v="No "/>
    <n v="0"/>
    <x v="3"/>
    <x v="3"/>
  </r>
  <r>
    <s v="Medical Mutual of Ohio "/>
    <s v="MEDICAL MUTUAL OF OHIO "/>
    <s v="No "/>
    <n v="0"/>
    <x v="8"/>
    <x v="8"/>
  </r>
  <r>
    <s v="PHP Medicare "/>
    <s v="University of Michigan Health "/>
    <s v="No "/>
    <e v="#VALUE!"/>
    <x v="9"/>
    <x v="9"/>
  </r>
  <r>
    <s v="ATRIO Health Plans "/>
    <s v="ATRIO Health Plans "/>
    <s v="No "/>
    <n v="0.5"/>
    <x v="7"/>
    <x v="3"/>
  </r>
  <r>
    <s v="Harvard Pilgrim Health Care of New England, Inc. "/>
    <s v="Point32Health, Inc. "/>
    <s v="No "/>
    <n v="0"/>
    <x v="5"/>
    <x v="5"/>
  </r>
  <r>
    <s v="Iowa Health Advantage "/>
    <s v="Mitchell Family Office "/>
    <s v="Yes "/>
    <e v="#VALUE!"/>
    <x v="9"/>
    <x v="9"/>
  </r>
  <r>
    <s v="RiverSpring Health Plans "/>
    <s v="RiverSpring Living Holding Corp. "/>
    <s v="Yes "/>
    <e v="#VALUE!"/>
    <x v="1"/>
    <x v="1"/>
  </r>
  <r>
    <s v="Devoted Health "/>
    <s v="Devoted Health, Inc. "/>
    <s v="No "/>
    <e v="#VALUE!"/>
    <x v="9"/>
    <x v="9"/>
  </r>
  <r>
    <s v="Wellcare by Health Net "/>
    <s v="Centene Corporation "/>
    <s v="No "/>
    <n v="0"/>
    <x v="7"/>
    <x v="7"/>
  </r>
  <r>
    <s v="Wellcare by Allwell "/>
    <s v="Centene Corporation "/>
    <s v="No "/>
    <e v="#VALUE!"/>
    <x v="1"/>
    <x v="1"/>
  </r>
  <r>
    <s v="Align Senior Care "/>
    <s v="Innovative Long Term Care Management, Inc. "/>
    <s v="Yes "/>
    <e v="#VALUE!"/>
    <x v="1"/>
    <x v="1"/>
  </r>
  <r>
    <s v="Mass General Brigham Health Plan "/>
    <s v="Mass General Brigham Incorporated "/>
    <s v="No "/>
    <e v="#VALUE!"/>
    <x v="9"/>
    <x v="9"/>
  </r>
  <r>
    <s v="WellSense Health Plan "/>
    <s v="BMC Health System, Inc. "/>
    <s v="No "/>
    <e v="#VALUE!"/>
    <x v="1"/>
    <x v="1"/>
  </r>
  <r>
    <s v="Devoted Health "/>
    <s v="Devoted Health, Inc. "/>
    <s v="No "/>
    <e v="#VALUE!"/>
    <x v="9"/>
    <x v="9"/>
  </r>
  <r>
    <s v="Superior HealthPlan "/>
    <s v="Centene Corporation "/>
    <s v="No "/>
    <e v="#VALUE!"/>
    <x v="1"/>
    <x v="1"/>
  </r>
  <r>
    <s v="Aspirus Health Plan "/>
    <s v="Aspirus, Inc. "/>
    <s v="No "/>
    <e v="#VALUE!"/>
    <x v="1"/>
    <x v="1"/>
  </r>
  <r>
    <s v="Zing Health "/>
    <s v="Zing Health Consolidator, Inc "/>
    <s v="Yes "/>
    <e v="#VALUE!"/>
    <x v="9"/>
    <x v="9"/>
  </r>
  <r>
    <s v="American Health Advantage of Texas "/>
    <s v="Mitchell Family Office "/>
    <s v="Yes "/>
    <e v="#VALUE!"/>
    <x v="1"/>
    <x v="1"/>
  </r>
  <r>
    <s v="Vermont Blue Advantage "/>
    <s v="Blue Cross Blue Shield of Michigan Mutual Ins. Co. "/>
    <s v="No "/>
    <n v="0"/>
    <x v="5"/>
    <x v="5"/>
  </r>
  <r>
    <s v="Saint Alphonsus Health Plan "/>
    <s v="Trinity Health Corporation "/>
    <s v="No "/>
    <n v="0"/>
    <x v="5"/>
    <x v="5"/>
  </r>
  <r>
    <s v="KeyCare Advantage "/>
    <s v="ISNP Holdings, LLC "/>
    <s v="Yes "/>
    <e v="#VALUE!"/>
    <x v="1"/>
    <x v="1"/>
  </r>
  <r>
    <s v="Wellcare "/>
    <s v="Centene Corporation "/>
    <s v="Yes "/>
    <n v="0"/>
    <x v="3"/>
    <x v="3"/>
  </r>
  <r>
    <s v="Centers Plan for Healthy Living "/>
    <s v="Centers Plan for Healthy Living, LLC "/>
    <s v="Yes "/>
    <n v="0.5"/>
    <x v="2"/>
    <x v="5"/>
  </r>
  <r>
    <s v="ATRIO Health Plans "/>
    <s v="ATRIO Health Plans "/>
    <s v="No "/>
    <n v="0"/>
    <x v="7"/>
    <x v="7"/>
  </r>
  <r>
    <s v="Cigna Healthcare "/>
    <s v="The Cigna Group "/>
    <s v="No "/>
    <n v="0"/>
    <x v="2"/>
    <x v="2"/>
  </r>
  <r>
    <s v="Devoted Health "/>
    <s v="Devoted Health, Inc. "/>
    <s v="No "/>
    <e v="#VALUE!"/>
    <x v="9"/>
    <x v="9"/>
  </r>
  <r>
    <s v="Blue Cross and Blue Shield of Kansas "/>
    <s v="Blue Cross Blue Shield of Kansas "/>
    <s v="No "/>
    <n v="0"/>
    <x v="2"/>
    <x v="2"/>
  </r>
  <r>
    <s v="Alignment Health Plan "/>
    <s v="Alignment Healthcare USA, LLC "/>
    <s v="No "/>
    <e v="#VALUE!"/>
    <x v="1"/>
    <x v="1"/>
  </r>
  <r>
    <s v="Anthem Blue Cross and Blue Shield "/>
    <s v="Elevance Health, Inc. "/>
    <s v="No "/>
    <n v="0"/>
    <x v="7"/>
    <x v="7"/>
  </r>
  <r>
    <s v="Memorial Hermann Health Plan "/>
    <s v="Memorial Hermann Health System "/>
    <s v="Yes "/>
    <n v="0"/>
    <x v="7"/>
    <x v="7"/>
  </r>
  <r>
    <s v="UPMC for Life Complete Care "/>
    <s v="UPMC Health System "/>
    <s v="Yes "/>
    <n v="0"/>
    <x v="5"/>
    <x v="5"/>
  </r>
  <r>
    <s v="Devoted Health "/>
    <s v="Devoted Health, Inc. "/>
    <s v="Yes "/>
    <e v="#VALUE!"/>
    <x v="9"/>
    <x v="9"/>
  </r>
  <r>
    <s v="Aetna Medicare "/>
    <s v="CVS Health Corporation "/>
    <s v="Yes "/>
    <n v="0"/>
    <x v="2"/>
    <x v="2"/>
  </r>
  <r>
    <s v="Devoted Health "/>
    <s v="Devoted Health, Inc. "/>
    <s v="No "/>
    <n v="0"/>
    <x v="5"/>
    <x v="5"/>
  </r>
  <r>
    <s v="Primewell Health Services "/>
    <s v="Louisiana Health Service &amp; Indemnity Company "/>
    <s v="Yes "/>
    <e v="#VALUE!"/>
    <x v="1"/>
    <x v="1"/>
  </r>
  <r>
    <s v="Blue Cross Blue Shield of South Carolina "/>
    <s v="BlueCross BlueShield of South Carolina (BCBSSC) "/>
    <s v="No "/>
    <e v="#VALUE!"/>
    <x v="1"/>
    <x v="1"/>
  </r>
  <r>
    <s v="Wellcare "/>
    <s v="Centene Corporation "/>
    <s v="Yes "/>
    <n v="0"/>
    <x v="3"/>
    <x v="3"/>
  </r>
  <r>
    <s v="Aetna Better Health of Ohio, MyCare Ohio "/>
    <s v="CVS Health Corporation "/>
    <s v="No "/>
    <e v="#VALUE!"/>
    <x v="1"/>
    <x v="1"/>
  </r>
  <r>
    <s v="Wellcare "/>
    <s v="Centene Corporation "/>
    <s v="Yes "/>
    <n v="0.5"/>
    <x v="7"/>
    <x v="3"/>
  </r>
  <r>
    <s v="Devoted Health "/>
    <s v="Devoted Health, Inc. "/>
    <s v="No "/>
    <e v="#VALUE!"/>
    <x v="9"/>
    <x v="9"/>
  </r>
  <r>
    <s v="Indiana University Health Plans "/>
    <s v="Indiana University Health "/>
    <s v="No "/>
    <n v="0"/>
    <x v="2"/>
    <x v="2"/>
  </r>
  <r>
    <s v="Premera Blue Cross Medicare Advantage "/>
    <s v="Premera "/>
    <s v="No "/>
    <n v="0.5"/>
    <x v="5"/>
    <x v="7"/>
  </r>
  <r>
    <s v="Banner Medicare Advantage "/>
    <s v="Banner Health "/>
    <s v="No "/>
    <e v="#VALUE!"/>
    <x v="1"/>
    <x v="1"/>
  </r>
  <r>
    <s v="Humana "/>
    <s v="Humana Inc. "/>
    <s v="Yes "/>
    <n v="0"/>
    <x v="2"/>
    <x v="2"/>
  </r>
  <r>
    <s v="Aetna Medicare "/>
    <s v="CVS Health Corporation "/>
    <s v="No "/>
    <n v="0"/>
    <x v="2"/>
    <x v="2"/>
  </r>
  <r>
    <s v="Wellcare "/>
    <s v="Centene Corporation "/>
    <s v="Yes "/>
    <n v="0.5"/>
    <x v="7"/>
    <x v="3"/>
  </r>
  <r>
    <s v="Wellcare "/>
    <s v="Centene Corporation "/>
    <s v="Yes "/>
    <n v="0"/>
    <x v="5"/>
    <x v="5"/>
  </r>
  <r>
    <s v="Zing Health "/>
    <s v="Zing Health Consolidator, Inc "/>
    <s v="Yes "/>
    <n v="0"/>
    <x v="3"/>
    <x v="3"/>
  </r>
  <r>
    <s v="Wellcare by Health Net "/>
    <s v="Centene Corporation "/>
    <s v="No "/>
    <e v="#VALUE!"/>
    <x v="1"/>
    <x v="1"/>
  </r>
  <r>
    <s v="CareFirst BlueCross BlueShield Medicare Advantage "/>
    <s v="CareFirst, Inc. "/>
    <s v="No "/>
    <n v="0"/>
    <x v="5"/>
    <x v="5"/>
  </r>
  <r>
    <s v="Cigna Healthcare "/>
    <s v="The Cigna Group "/>
    <s v="Yes "/>
    <e v="#VALUE!"/>
    <x v="1"/>
    <x v="1"/>
  </r>
  <r>
    <s v="Wellcare by Allwell "/>
    <s v="Centene Corporation "/>
    <s v="No "/>
    <n v="0"/>
    <x v="7"/>
    <x v="7"/>
  </r>
  <r>
    <s v="UnitedHealthcare "/>
    <s v="UnitedHealth Group, Inc. "/>
    <s v="No "/>
    <n v="0"/>
    <x v="5"/>
    <x v="5"/>
  </r>
  <r>
    <s v="Tufts Health Plan "/>
    <s v="Point32Health, Inc. "/>
    <s v="No "/>
    <e v="#VALUE!"/>
    <x v="1"/>
    <x v="1"/>
  </r>
  <r>
    <s v="UnitedHealthcare "/>
    <s v="UnitedHealth Group, Inc. "/>
    <s v="Yes "/>
    <n v="0"/>
    <x v="5"/>
    <x v="5"/>
  </r>
  <r>
    <s v="Great Plains Medicare Advantage "/>
    <s v="Sanford Health "/>
    <s v="Yes "/>
    <e v="#VALUE!"/>
    <x v="1"/>
    <x v="1"/>
  </r>
  <r>
    <s v="Ascension Complete "/>
    <s v="Centene Corporation "/>
    <s v="No "/>
    <n v="0"/>
    <x v="7"/>
    <x v="7"/>
  </r>
  <r>
    <s v="Wellcare "/>
    <s v="Centene Corporation "/>
    <s v="Yes "/>
    <n v="0"/>
    <x v="7"/>
    <x v="7"/>
  </r>
  <r>
    <s v="Medicare y Mucho Mas "/>
    <s v="Elevance Health, Inc. "/>
    <s v="No "/>
    <n v="0"/>
    <x v="2"/>
    <x v="2"/>
  </r>
  <r>
    <s v="Excellus Health Plan Community Care LLC "/>
    <s v="Lifetime Healthcare, Inc. "/>
    <s v="Yes "/>
    <e v="#VALUE!"/>
    <x v="9"/>
    <x v="9"/>
  </r>
  <r>
    <s v="Zing Health "/>
    <s v="Zing Health Consolidator, Inc "/>
    <s v="No "/>
    <e v="#VALUE!"/>
    <x v="9"/>
    <x v="9"/>
  </r>
  <r>
    <s v="Longevity Health Plan "/>
    <s v="Longevity Health Founders, LLC "/>
    <s v="Yes "/>
    <e v="#VALUE!"/>
    <x v="1"/>
    <x v="1"/>
  </r>
  <r>
    <s v="Molina Healthcare of Virginia "/>
    <s v="Molina Healthcare, Inc., "/>
    <s v="Yes "/>
    <n v="0.5"/>
    <x v="7"/>
    <x v="3"/>
  </r>
  <r>
    <s v="Group Health Cooperative of Eau Claire "/>
    <s v="Group Health Cooperative of Eau Claire "/>
    <s v="Yes "/>
    <e v="#VALUE!"/>
    <x v="1"/>
    <x v="1"/>
  </r>
  <r>
    <s v="Devoted Health "/>
    <s v="Devoted Health, Inc. "/>
    <s v="Yes "/>
    <e v="#VALUE!"/>
    <x v="9"/>
    <x v="9"/>
  </r>
  <r>
    <s v="Clever Care Health Plan "/>
    <s v="Clever Care Health Plan, Inc. "/>
    <s v="Yes "/>
    <n v="0"/>
    <x v="7"/>
    <x v="7"/>
  </r>
  <r>
    <s v="Humana "/>
    <s v="Humana Inc. "/>
    <s v="No "/>
    <n v="0"/>
    <x v="6"/>
    <x v="6"/>
  </r>
  <r>
    <s v="Humana "/>
    <s v="Humana Inc. "/>
    <s v="No "/>
    <n v="0"/>
    <x v="5"/>
    <x v="5"/>
  </r>
  <r>
    <s v="PHP Medicare "/>
    <s v="University of Michigan Health "/>
    <s v="No "/>
    <n v="0"/>
    <x v="8"/>
    <x v="8"/>
  </r>
  <r>
    <s v="Mass Advantage "/>
    <s v="Central Mass Health Holding LLC "/>
    <s v="No "/>
    <e v="#VALUE!"/>
    <x v="1"/>
    <x v="1"/>
  </r>
  <r>
    <s v="Molina Healthcare of Texas, Inc. "/>
    <s v="Molina Healthcare, Inc., "/>
    <s v="Yes "/>
    <n v="0"/>
    <x v="3"/>
    <x v="3"/>
  </r>
  <r>
    <s v="Prominence Health Plan "/>
    <s v="Universal Health Services, Inc. "/>
    <s v="Yes "/>
    <n v="0"/>
    <x v="2"/>
    <x v="2"/>
  </r>
  <r>
    <s v="MDwise Medicare "/>
    <s v="McLaren Health Care Corporation "/>
    <s v="No "/>
    <e v="#VALUE!"/>
    <x v="1"/>
    <x v="1"/>
  </r>
  <r>
    <s v="UnitedHealthcare "/>
    <s v="UnitedHealth Group, Inc. "/>
    <s v="Yes "/>
    <e v="#VALUE!"/>
    <x v="9"/>
    <x v="9"/>
  </r>
  <r>
    <s v="American Health Advantage of Tennessee "/>
    <s v="Mitchell Family Office "/>
    <s v="Yes "/>
    <e v="#VALUE!"/>
    <x v="1"/>
    <x v="1"/>
  </r>
  <r>
    <s v="Cigna Healthcare "/>
    <s v="The Cigna Group "/>
    <s v="No "/>
    <n v="0"/>
    <x v="7"/>
    <x v="7"/>
  </r>
  <r>
    <s v="iCircle Services of the Finger Lakes, Inc "/>
    <s v="CDS Monarch, Inc. "/>
    <s v="Yes "/>
    <e v="#VALUE!"/>
    <x v="9"/>
    <x v="9"/>
  </r>
  <r>
    <s v="UnitedHealthcare "/>
    <s v="UnitedHealth Group, Inc. "/>
    <s v="No "/>
    <e v="#VALUE!"/>
    <x v="1"/>
    <x v="1"/>
  </r>
  <r>
    <s v="Molina Healthcare of Michigan "/>
    <s v="Molina Healthcare, Inc., "/>
    <s v="No "/>
    <e v="#VALUE!"/>
    <x v="1"/>
    <x v="1"/>
  </r>
  <r>
    <s v="Cigna Healthcare "/>
    <s v="The Cigna Group "/>
    <s v="No "/>
    <n v="0"/>
    <x v="7"/>
    <x v="7"/>
  </r>
  <r>
    <s v="BlueCross BlueShield of Tennessee "/>
    <s v="BlueCross BlueShield of Tennessee "/>
    <s v="No "/>
    <n v="0"/>
    <x v="8"/>
    <x v="8"/>
  </r>
  <r>
    <s v="Wellcare by Allwell "/>
    <s v="Centene Corporation "/>
    <s v="No "/>
    <n v="0"/>
    <x v="5"/>
    <x v="5"/>
  </r>
  <r>
    <s v="Devoted Health "/>
    <s v="Devoted Health, Inc. "/>
    <s v="Yes "/>
    <n v="0"/>
    <x v="8"/>
    <x v="8"/>
  </r>
  <r>
    <s v="Blue Cross Blue Shield of South Carolina "/>
    <s v="BlueCross BlueShield of South Carolina (BCBSSC) "/>
    <s v="No "/>
    <n v="0"/>
    <x v="2"/>
    <x v="2"/>
  </r>
  <r>
    <s v="Clover Health "/>
    <s v="Clover Health Holdings, Inc. "/>
    <s v="No "/>
    <n v="0"/>
    <x v="7"/>
    <x v="7"/>
  </r>
  <r>
    <s v="Clear Spring Health "/>
    <s v="Group 1001 "/>
    <s v="No "/>
    <e v="#VALUE!"/>
    <x v="9"/>
    <x v="9"/>
  </r>
  <r>
    <s v="Medica "/>
    <s v="Medica Holding Company "/>
    <s v="No "/>
    <n v="0"/>
    <x v="8"/>
    <x v="8"/>
  </r>
  <r>
    <s v="Aetna Better Health Premier Plan "/>
    <s v="CVS Health Corporation "/>
    <s v="No "/>
    <e v="#VALUE!"/>
    <x v="1"/>
    <x v="1"/>
  </r>
  <r>
    <s v="Molina Healthcare of Illinois "/>
    <s v="Molina Healthcare, Inc., "/>
    <s v="No "/>
    <e v="#VALUE!"/>
    <x v="1"/>
    <x v="1"/>
  </r>
  <r>
    <s v="FirstMedicare Direct "/>
    <s v="The Carle Foundation "/>
    <s v="No "/>
    <e v="#VALUE!"/>
    <x v="1"/>
    <x v="1"/>
  </r>
  <r>
    <s v="Provider Partners Health Plans "/>
    <s v="Rifkin Managed Care Holding, LLC "/>
    <s v="Yes "/>
    <e v="#VALUE!"/>
    <x v="1"/>
    <x v="1"/>
  </r>
  <r>
    <s v="UCare "/>
    <s v="UCare Minnesota "/>
    <s v="No "/>
    <e v="#VALUE!"/>
    <x v="9"/>
    <x v="9"/>
  </r>
  <r>
    <s v="Georgia Health Advantage "/>
    <s v="Mitchell Family Office "/>
    <s v="Yes "/>
    <n v="0"/>
    <x v="2"/>
    <x v="2"/>
  </r>
  <r>
    <s v="Wellmark Advantage Health Plan "/>
    <s v="Blue Cross Blue Shield of Michigan Mutual Ins. Co. "/>
    <s v="No "/>
    <e v="#VALUE!"/>
    <x v="1"/>
    <x v="1"/>
  </r>
  <r>
    <s v="Ascension Complete "/>
    <s v="Centene Corporation "/>
    <s v="No "/>
    <e v="#VALUE!"/>
    <x v="1"/>
    <x v="1"/>
  </r>
  <r>
    <s v="Blue Cross and Blue Shield of Texas "/>
    <s v="Health Care Service Corporation "/>
    <s v="No "/>
    <n v="0"/>
    <x v="5"/>
    <x v="5"/>
  </r>
  <r>
    <s v="Baylor Scott &amp; White Health Plan "/>
    <s v="Baylor Scott &amp; White Holdings "/>
    <s v="No "/>
    <n v="0"/>
    <x v="2"/>
    <x v="2"/>
  </r>
  <r>
    <s v="Humana "/>
    <s v="Humana Inc. "/>
    <s v="No "/>
    <n v="0"/>
    <x v="2"/>
    <x v="2"/>
  </r>
  <r>
    <s v="Highmark Blue Cross Blue Shield "/>
    <s v="Highmark Health "/>
    <s v="No "/>
    <n v="0"/>
    <x v="2"/>
    <x v="2"/>
  </r>
  <r>
    <s v="Devoted Health "/>
    <s v="Devoted Health, Inc. "/>
    <s v="Yes "/>
    <n v="0"/>
    <x v="2"/>
    <x v="2"/>
  </r>
  <r>
    <s v="Molina Healthcare of South Carolina "/>
    <s v="Molina Healthcare, Inc., "/>
    <s v="Yes "/>
    <n v="0"/>
    <x v="5"/>
    <x v="5"/>
  </r>
  <r>
    <s v="Blue Cross and Blue Shield of Nebraska "/>
    <s v="Blue Cross Blue Shield of Nebraska "/>
    <s v="No "/>
    <n v="0"/>
    <x v="2"/>
    <x v="2"/>
  </r>
  <r>
    <s v="Wellcare by Allwell "/>
    <s v="Centene Corporation "/>
    <s v="Yes "/>
    <n v="0"/>
    <x v="5"/>
    <x v="5"/>
  </r>
  <r>
    <s v="Molina Healthcare of Texas "/>
    <s v="Molina Healthcare, Inc., "/>
    <s v="No "/>
    <e v="#VALUE!"/>
    <x v="1"/>
    <x v="1"/>
  </r>
  <r>
    <s v="UnitedHealthcare "/>
    <s v="UnitedHealth Group, Inc. "/>
    <s v="No "/>
    <n v="0"/>
    <x v="5"/>
    <x v="5"/>
  </r>
  <r>
    <s v="FIRST CHOICE VIP CARE PLUS "/>
    <s v="Independence Health Group, Inc. "/>
    <s v="No "/>
    <e v="#VALUE!"/>
    <x v="1"/>
    <x v="1"/>
  </r>
  <r>
    <s v="Wellcare by Allwell "/>
    <s v="Centene Corporation "/>
    <s v="No "/>
    <n v="0"/>
    <x v="3"/>
    <x v="3"/>
  </r>
  <r>
    <s v="Alignment Health Plan "/>
    <s v="Alignment Healthcare USA, LLC "/>
    <s v="No "/>
    <e v="#VALUE!"/>
    <x v="9"/>
    <x v="9"/>
  </r>
  <r>
    <s v="Clear Spring Health "/>
    <s v="Group 1001 "/>
    <s v="Yes "/>
    <e v="#VALUE!"/>
    <x v="1"/>
    <x v="1"/>
  </r>
  <r>
    <s v="Horizon Blue Cross Blue Shield of New Jersey "/>
    <s v="Horizon Mutual Holdings, Inc "/>
    <s v="Yes "/>
    <n v="0"/>
    <x v="5"/>
    <x v="5"/>
  </r>
  <r>
    <s v="Tufts Health Plan "/>
    <s v="Point32Health, Inc. "/>
    <s v="Yes "/>
    <n v="0"/>
    <x v="8"/>
    <x v="8"/>
  </r>
  <r>
    <s v="Aetna Medicare "/>
    <s v="CVS Health Corporation "/>
    <s v="No "/>
    <n v="0"/>
    <x v="7"/>
    <x v="7"/>
  </r>
  <r>
    <s v="Priority Health Medicare "/>
    <s v="Corewell Health "/>
    <s v="Yes "/>
    <n v="0.5"/>
    <x v="8"/>
    <x v="2"/>
  </r>
  <r>
    <s v="Sanford Health Plan "/>
    <s v="Sanford Health "/>
    <s v="No "/>
    <n v="0"/>
    <x v="8"/>
    <x v="8"/>
  </r>
  <r>
    <s v="CareSource "/>
    <s v="CareSource "/>
    <s v="Yes "/>
    <e v="#VALUE!"/>
    <x v="1"/>
    <x v="1"/>
  </r>
  <r>
    <s v="Molina Healthcare of Nebraska "/>
    <s v="Molina Healthcare, Inc., "/>
    <s v="Yes "/>
    <e v="#VALUE!"/>
    <x v="9"/>
    <x v="9"/>
  </r>
  <r>
    <s v="Empire BlueCross BlueShield "/>
    <s v="Elevance Health, Inc. "/>
    <s v="Yes "/>
    <n v="0"/>
    <x v="7"/>
    <x v="7"/>
  </r>
  <r>
    <s v="CareSource MyCare Ohio "/>
    <s v="CareSource "/>
    <s v="No "/>
    <e v="#VALUE!"/>
    <x v="1"/>
    <x v="1"/>
  </r>
  <r>
    <s v="Longevity Health Plan "/>
    <s v="Longevity Health Founders, LLC "/>
    <s v="Yes "/>
    <e v="#VALUE!"/>
    <x v="1"/>
    <x v="1"/>
  </r>
  <r>
    <s v="Wellcare by Allwell "/>
    <s v="Centene Corporation "/>
    <s v="No "/>
    <e v="#VALUE!"/>
    <x v="1"/>
    <x v="1"/>
  </r>
  <r>
    <s v="Dignity Health Plan "/>
    <s v="CommCare Corporation "/>
    <s v="Yes "/>
    <e v="#VALUE!"/>
    <x v="1"/>
    <x v="1"/>
  </r>
  <r>
    <s v="Blue Cross and Blue Shield of Illinois "/>
    <s v="Health Care Service Corporation "/>
    <s v="No "/>
    <e v="#VALUE!"/>
    <x v="1"/>
    <x v="1"/>
  </r>
  <r>
    <s v="Anthem Blue Cross Life and Health Insurance Co. "/>
    <s v="Elevance Health, Inc. "/>
    <s v="Yes "/>
    <n v="0"/>
    <x v="3"/>
    <x v="3"/>
  </r>
  <r>
    <s v="Wellcare "/>
    <s v="Centene Corporation "/>
    <s v="No "/>
    <n v="0"/>
    <x v="3"/>
    <x v="3"/>
  </r>
  <r>
    <s v="Blue Cross and Blue Shield of OK, TX "/>
    <s v="Health Care Service Corporation "/>
    <s v="Yes "/>
    <n v="0.5"/>
    <x v="5"/>
    <x v="7"/>
  </r>
  <r>
    <s v="Health New England Medicare Advantage Plans "/>
    <s v="Baystate Health, Inc. "/>
    <s v="No "/>
    <n v="0.5"/>
    <x v="5"/>
    <x v="7"/>
  </r>
  <r>
    <s v="Aetna Medicare "/>
    <s v="CVS Health Corporation "/>
    <s v="Yes "/>
    <n v="0.5"/>
    <x v="2"/>
    <x v="5"/>
  </r>
  <r>
    <s v="The Health Plan "/>
    <s v="The Health Plan of West Virginia, Inc. "/>
    <s v="No "/>
    <n v="0"/>
    <x v="2"/>
    <x v="2"/>
  </r>
  <r>
    <s v="Blue Cross and Blue Shield of IL, NM "/>
    <s v="Health Care Service Corporation "/>
    <s v="Yes "/>
    <n v="0"/>
    <x v="7"/>
    <x v="7"/>
  </r>
  <r>
    <s v="Aetna Medicare "/>
    <s v="CVS Health Corporation "/>
    <s v="Yes "/>
    <n v="0"/>
    <x v="5"/>
    <x v="5"/>
  </r>
  <r>
    <s v="Wellcare "/>
    <s v="Centene Corporation "/>
    <s v="No "/>
    <n v="0.5"/>
    <x v="7"/>
    <x v="3"/>
  </r>
  <r>
    <s v="Aspire Health "/>
    <s v="Montage Health "/>
    <s v="No "/>
    <n v="0.5"/>
    <x v="5"/>
    <x v="7"/>
  </r>
  <r>
    <s v="UnitedHealthcare "/>
    <s v="UnitedHealth Group, Inc. "/>
    <s v="No "/>
    <n v="0"/>
    <x v="2"/>
    <x v="2"/>
  </r>
  <r>
    <s v="UCare "/>
    <s v="UCare Minnesota "/>
    <s v="No "/>
    <n v="0"/>
    <x v="8"/>
    <x v="8"/>
  </r>
  <r>
    <s v="Amerigroup STAR+PLUS MMP "/>
    <s v="Elevance Health, Inc. "/>
    <s v="No "/>
    <e v="#VALUE!"/>
    <x v="1"/>
    <x v="1"/>
  </r>
  <r>
    <s v="Kaiser Permanente "/>
    <s v="Kaiser Foundation Health Plan, Inc. "/>
    <s v="Yes "/>
    <e v="#VALUE!"/>
    <x v="9"/>
    <x v="9"/>
  </r>
  <r>
    <s v="Perennial Advantage "/>
    <s v="Perennial Consortium, LLC "/>
    <s v="Yes "/>
    <e v="#VALUE!"/>
    <x v="1"/>
    <x v="1"/>
  </r>
  <r>
    <s v="Molina Healthcare of Arizona "/>
    <s v="Molina Healthcare, Inc., "/>
    <s v="Yes "/>
    <e v="#VALUE!"/>
    <x v="1"/>
    <x v="1"/>
  </r>
  <r>
    <s v="Amerigroup "/>
    <s v="Elevance Health, Inc. "/>
    <s v="Yes "/>
    <n v="0"/>
    <x v="7"/>
    <x v="7"/>
  </r>
  <r>
    <s v="CareFirst BlueCross BlueShield Medicare Advantage "/>
    <s v="CareFirst, Inc. "/>
    <s v="Yes "/>
    <n v="0"/>
    <x v="5"/>
    <x v="5"/>
  </r>
  <r>
    <s v="Medica "/>
    <s v="Medica Holding Company "/>
    <s v="No "/>
    <n v="0"/>
    <x v="2"/>
    <x v="2"/>
  </r>
  <r>
    <s v="IEHP DualChoice "/>
    <s v="INLAND EMPIRE HEALTH PLAN "/>
    <s v="Yes "/>
    <e v="#VALUE!"/>
    <x v="9"/>
    <x v="9"/>
  </r>
  <r>
    <s v="SCAN Health Plan "/>
    <s v="SCAN Group "/>
    <s v="Yes "/>
    <e v="#VALUE!"/>
    <x v="9"/>
    <x v="9"/>
  </r>
  <r>
    <s v="Humana "/>
    <s v="Humana Inc. "/>
    <s v="Yes "/>
    <n v="0"/>
    <x v="5"/>
    <x v="5"/>
  </r>
  <r>
    <s v="Fallon Health "/>
    <s v="Fallon Community Health Plan, Inc. "/>
    <s v="Yes "/>
    <n v="0"/>
    <x v="2"/>
    <x v="2"/>
  </r>
  <r>
    <s v="Peak Health "/>
    <s v="West Virginia United Health System, Inc. "/>
    <s v="No "/>
    <e v="#VALUE!"/>
    <x v="9"/>
    <x v="9"/>
  </r>
  <r>
    <s v="Great Plains Medicare Advantage "/>
    <s v="Sanford Health "/>
    <s v="Yes "/>
    <e v="#VALUE!"/>
    <x v="1"/>
    <x v="1"/>
  </r>
  <r>
    <s v="Trinity Health Plan Of New England "/>
    <s v="Trinity Health Corporation "/>
    <s v="No "/>
    <e v="#VALUE!"/>
    <x v="9"/>
    <x v="9"/>
  </r>
  <r>
    <s v="Fallon Health "/>
    <s v="Fallon Community Health Plan, Inc. "/>
    <s v="No "/>
    <n v="0.5"/>
    <x v="8"/>
    <x v="2"/>
  </r>
  <r>
    <s v="Kaiser Permanente "/>
    <s v="Kaiser Foundation Health Plan, Inc. "/>
    <s v="No "/>
    <n v="0"/>
    <x v="5"/>
    <x v="5"/>
  </r>
  <r>
    <s v="MyTruAdvantage "/>
    <s v="SIHO Holding, Inc. "/>
    <s v="No "/>
    <e v="#VALUE!"/>
    <x v="1"/>
    <x v="1"/>
  </r>
  <r>
    <s v="Providence Medicare Advantage Plans "/>
    <s v="Providence St Joseph Health "/>
    <s v="Yes "/>
    <n v="0"/>
    <x v="5"/>
    <x v="5"/>
  </r>
  <r>
    <s v="AMH Health "/>
    <s v="Elevance Health, Inc. "/>
    <s v="Yes "/>
    <n v="0"/>
    <x v="5"/>
    <x v="5"/>
  </r>
  <r>
    <s v="Nascentia Health Plus "/>
    <s v="VISITING NURSE ASSOCIATION OF CENTRAL NEW YORK "/>
    <s v="Yes "/>
    <e v="#VALUE!"/>
    <x v="1"/>
    <x v="1"/>
  </r>
  <r>
    <s v="Dean Advantage "/>
    <s v="Medica Holding Company "/>
    <s v="No "/>
    <n v="0"/>
    <x v="8"/>
    <x v="8"/>
  </r>
  <r>
    <s v="SCAN Health Plan "/>
    <s v="SCAN Group "/>
    <s v="Yes "/>
    <e v="#VALUE!"/>
    <x v="1"/>
    <x v="1"/>
  </r>
  <r>
    <s v="Blue Cross and Blue Shield of North Carolina "/>
    <s v="Blue Cross and Blue Shield of North Carolina "/>
    <s v="Yes "/>
    <n v="0"/>
    <x v="3"/>
    <x v="3"/>
  </r>
  <r>
    <s v="West Virginia Senior Advantage "/>
    <s v="SNP Holdings, LLC "/>
    <s v="Yes "/>
    <n v="0"/>
    <x v="6"/>
    <x v="6"/>
  </r>
  <r>
    <s v="Trinity Health Plan of Michigan "/>
    <s v="Trinity Health Corporation "/>
    <s v="No "/>
    <e v="#VALUE!"/>
    <x v="9"/>
    <x v="9"/>
  </r>
  <r>
    <s v="Provider Partners Health Plans "/>
    <s v="Rifkin Managed Care Holding, LLC "/>
    <s v="Yes "/>
    <n v="0"/>
    <x v="5"/>
    <x v="5"/>
  </r>
  <r>
    <s v="Jefferson Health Plans "/>
    <s v="Thomas Jefferson University "/>
    <s v="Yes "/>
    <n v="0"/>
    <x v="5"/>
    <x v="5"/>
  </r>
  <r>
    <s v="AMH Health "/>
    <s v="Elevance Health, Inc. "/>
    <s v="No "/>
    <n v="0"/>
    <x v="5"/>
    <x v="5"/>
  </r>
  <r>
    <s v="Devoted Health "/>
    <s v="Devoted Health, Inc. "/>
    <s v="No "/>
    <e v="#VALUE!"/>
    <x v="9"/>
    <x v="9"/>
  </r>
  <r>
    <s v="UnitedHealthcare "/>
    <s v="UnitedHealth Group, Inc. "/>
    <s v="No "/>
    <e v="#VALUE!"/>
    <x v="1"/>
    <x v="1"/>
  </r>
  <r>
    <s v="Wellcare "/>
    <s v="Centene Corporation "/>
    <s v="No "/>
    <e v="#VALUE!"/>
    <x v="1"/>
    <x v="1"/>
  </r>
  <r>
    <s v="Allwell "/>
    <s v="Centene Corporation "/>
    <s v="No "/>
    <e v="#VALUE!"/>
    <x v="1"/>
    <x v="1"/>
  </r>
  <r>
    <s v="Alterwood Advantage "/>
    <s v="Alterwood Health, Inc. "/>
    <s v="Yes "/>
    <n v="0"/>
    <x v="3"/>
    <x v="3"/>
  </r>
  <r>
    <s v="Wellcare "/>
    <s v="Centene Corporation "/>
    <s v="Yes "/>
    <n v="0"/>
    <x v="7"/>
    <x v="7"/>
  </r>
  <r>
    <s v="Wellcare by Allwell "/>
    <s v="Centene Corporation "/>
    <s v="No "/>
    <n v="0"/>
    <x v="3"/>
    <x v="3"/>
  </r>
  <r>
    <s v="Wellcare "/>
    <s v="Centene Corporation "/>
    <s v="Yes "/>
    <n v="0"/>
    <x v="5"/>
    <x v="5"/>
  </r>
  <r>
    <s v="Wellcare by Allwell "/>
    <s v="Centene Corporation "/>
    <s v="Yes "/>
    <n v="0"/>
    <x v="3"/>
    <x v="3"/>
  </r>
  <r>
    <s v="Clear Spring Health "/>
    <s v="Group 1001 "/>
    <s v="Yes "/>
    <e v="#VALUE!"/>
    <x v="1"/>
    <x v="1"/>
  </r>
  <r>
    <s v="Geisinger Gold "/>
    <s v="Geisinger Health "/>
    <s v="No "/>
    <e v="#VALUE!"/>
    <x v="1"/>
    <x v="1"/>
  </r>
  <r>
    <s v="Commonwealth Care Alliance Massachusetts "/>
    <s v="Commonwealth Care Alliance, Inc. "/>
    <s v="No "/>
    <e v="#VALUE!"/>
    <x v="1"/>
    <x v="1"/>
  </r>
  <r>
    <s v="Wellcare "/>
    <s v="Centene Corporation "/>
    <s v="No "/>
    <n v="0"/>
    <x v="3"/>
    <x v="3"/>
  </r>
  <r>
    <s v="Aetna Medicare "/>
    <s v="CVS Health Corporation "/>
    <s v="No "/>
    <n v="0"/>
    <x v="7"/>
    <x v="7"/>
  </r>
  <r>
    <s v="Cigna Healthcare "/>
    <s v="The Cigna Group "/>
    <s v="No "/>
    <n v="0"/>
    <x v="5"/>
    <x v="5"/>
  </r>
  <r>
    <s v="Simply Healthcare "/>
    <s v="Elevance Health, Inc. "/>
    <s v="No "/>
    <e v="#VALUE!"/>
    <x v="9"/>
    <x v="9"/>
  </r>
  <r>
    <s v="Mass General Brigham Health Plan "/>
    <s v="Mass General Brigham Incorporated "/>
    <s v="No "/>
    <e v="#VALUE!"/>
    <x v="9"/>
    <x v="9"/>
  </r>
  <r>
    <s v="Vermont Blue Advantage "/>
    <s v="Blue Cross Blue Shield of Michigan Mutual Ins. Co. "/>
    <s v="No "/>
    <e v="#VALUE!"/>
    <x v="1"/>
    <x v="1"/>
  </r>
  <r>
    <s v="Anthem Blue Cross and Blue Shield "/>
    <s v="Elevance Health, Inc. "/>
    <s v="Yes "/>
    <n v="0"/>
    <x v="2"/>
    <x v="2"/>
  </r>
  <r>
    <s v="Molina Healthcare of Indiana "/>
    <s v="Molina Healthcare, Inc., "/>
    <s v="Yes "/>
    <e v="#VALUE!"/>
    <x v="9"/>
    <x v="9"/>
  </r>
  <r>
    <s v="Blue Cross Blue Shield of Michigan "/>
    <s v="Blue Cross Blue Shield of Michigan Mutual Ins. Co. "/>
    <s v="No "/>
    <n v="0"/>
    <x v="2"/>
    <x v="2"/>
  </r>
  <r>
    <s v="NEIGHBORHOOD HEALTH PLAN OF RHODE ISLAND "/>
    <s v="NEIGHBORHOOD HEALTH PLAN OF RHODE ISLAND "/>
    <s v="No "/>
    <e v="#VALUE!"/>
    <x v="1"/>
    <x v="1"/>
  </r>
  <r>
    <s v="WellSense Health Plan "/>
    <s v="BMC Health System, Inc. "/>
    <s v="Yes "/>
    <n v="0"/>
    <x v="2"/>
    <x v="2"/>
  </r>
  <r>
    <s v="Clear Spring Health "/>
    <s v="Group 1001 "/>
    <s v="No "/>
    <e v="#VALUE!"/>
    <x v="1"/>
    <x v="1"/>
  </r>
  <r>
    <s v="Longevity Health "/>
    <s v="Longevity Health Founders, LLC "/>
    <s v="Yes "/>
    <e v="#VALUE!"/>
    <x v="1"/>
    <x v="1"/>
  </r>
  <r>
    <s v="Alignment Health Plan "/>
    <s v="Alignment Healthcare USA, LLC "/>
    <s v="No "/>
    <e v="#VALUE!"/>
    <x v="1"/>
    <x v="1"/>
  </r>
  <r>
    <s v="MVP HEALTH CARE "/>
    <s v="MVP Health Care, Inc. "/>
    <s v="No "/>
    <n v="0"/>
    <x v="5"/>
    <x v="5"/>
  </r>
  <r>
    <s v="Wellcare by Allwell "/>
    <s v="Centene Corporation "/>
    <s v="Yes "/>
    <n v="0"/>
    <x v="5"/>
    <x v="5"/>
  </r>
  <r>
    <s v="Blue Cross of Idaho "/>
    <s v="Blue Cross of Idaho Health Service, Inc. "/>
    <s v="Yes "/>
    <e v="#VALUE!"/>
    <x v="9"/>
    <x v="9"/>
  </r>
  <r>
    <s v="Cigna "/>
    <s v="The Cigna Group "/>
    <s v="No "/>
    <e v="#VALUE!"/>
    <x v="1"/>
    <x v="1"/>
  </r>
  <r>
    <s v="Healthfirst Medicare Plan "/>
    <s v="Healthfirst, Inc. "/>
    <s v="No "/>
    <e v="#VALUE!"/>
    <x v="9"/>
    <x v="9"/>
  </r>
  <r>
    <s v="Alignment Health Plan "/>
    <s v="Alignment Healthcare USA, LLC "/>
    <s v="Yes "/>
    <n v="0"/>
    <x v="5"/>
    <x v="5"/>
  </r>
  <r>
    <s v="American Health Advantage of Indiana "/>
    <s v="Mitchell Family Office "/>
    <s v="Yes "/>
    <e v="#VALUE!"/>
    <x v="9"/>
    <x v="9"/>
  </r>
  <r>
    <s v="Arkansas Blue Medicare "/>
    <s v="USAble Mutual Insurance Company "/>
    <s v="No "/>
    <n v="0"/>
    <x v="2"/>
    <x v="2"/>
  </r>
  <r>
    <s v="Blue Cross and Blue Shield of Texas "/>
    <s v="Health Care Service Corporation "/>
    <s v="Yes "/>
    <n v="0"/>
    <x v="7"/>
    <x v="7"/>
  </r>
  <r>
    <s v="HAP Empowered MI Health Link "/>
    <s v="Henry Ford Health System "/>
    <s v="No "/>
    <e v="#VALUE!"/>
    <x v="1"/>
    <x v="1"/>
  </r>
  <r>
    <s v="Cigna Healthcare "/>
    <s v="The Cigna Group "/>
    <s v="Yes "/>
    <n v="0"/>
    <x v="8"/>
    <x v="8"/>
  </r>
  <r>
    <s v="Wellcare "/>
    <s v="Centene Corporation "/>
    <s v="Yes "/>
    <n v="0"/>
    <x v="5"/>
    <x v="5"/>
  </r>
  <r>
    <s v="Wellcare "/>
    <s v="Centene Corporation "/>
    <s v="No "/>
    <n v="0"/>
    <x v="3"/>
    <x v="3"/>
  </r>
  <r>
    <s v="Ochsner Health Plan "/>
    <s v="Ochsner Clinic Foundation "/>
    <s v="No "/>
    <n v="0"/>
    <x v="2"/>
    <x v="2"/>
  </r>
  <r>
    <s v="CARE N'' CARE INSURANCE COMPANY OF NORTH CAROLINA "/>
    <s v="HTA Holdings, LLC "/>
    <s v="No "/>
    <n v="0"/>
    <x v="2"/>
    <x v="2"/>
  </r>
  <r>
    <s v="Wellcare by Allwell "/>
    <s v="Centene Corporation "/>
    <s v="No "/>
    <n v="0.5"/>
    <x v="7"/>
    <x v="3"/>
  </r>
  <r>
    <s v="Community Health Choice "/>
    <s v="Harris County Hospital District "/>
    <s v="Yes "/>
    <e v="#VALUE!"/>
    <x v="1"/>
    <x v="1"/>
  </r>
  <r>
    <s v="MediGold "/>
    <s v="Trinity Health Corporation "/>
    <s v="No "/>
    <e v="#VALUE!"/>
    <x v="1"/>
    <x v="1"/>
  </r>
  <r>
    <s v="Quartz Medicare Advantage "/>
    <s v="University of Wisconsin Hospitals and Clincs Autho "/>
    <s v="No "/>
    <n v="0"/>
    <x v="6"/>
    <x v="6"/>
  </r>
  <r>
    <s v="CCA Health Michigan "/>
    <s v="Commonwealth Care Alliance, Inc. "/>
    <s v="Yes "/>
    <e v="#VALUE!"/>
    <x v="1"/>
    <x v="1"/>
  </r>
  <r>
    <s v="Partners Health Plan "/>
    <s v="PHSI, Inc. "/>
    <s v="No "/>
    <e v="#VALUE!"/>
    <x v="1"/>
    <x v="1"/>
  </r>
  <r>
    <s v="CCA Health Rhode Island "/>
    <s v="Commonwealth Care Alliance, Inc. "/>
    <s v="No "/>
    <e v="#VALUE!"/>
    <x v="1"/>
    <x v="1"/>
  </r>
  <r>
    <s v="Devoted Health "/>
    <s v="Devoted Health, Inc. "/>
    <s v="No "/>
    <e v="#VALUE!"/>
    <x v="1"/>
    <x v="1"/>
  </r>
  <r>
    <s v="Devoted Health "/>
    <s v="Devoted Health, Inc. "/>
    <s v="No "/>
    <e v="#VALUE!"/>
    <x v="9"/>
    <x v="9"/>
  </r>
  <r>
    <s v="Wellcare "/>
    <s v="Centene Corporation "/>
    <s v="Yes "/>
    <n v="0"/>
    <x v="4"/>
    <x v="4"/>
  </r>
  <r>
    <s v="Mass Advantage "/>
    <s v="Central Mass Health Holding LLC "/>
    <s v="No "/>
    <e v="#VALUE!"/>
    <x v="1"/>
    <x v="1"/>
  </r>
  <r>
    <s v="Tufts Health Plan "/>
    <s v="Point32Health, Inc. "/>
    <s v="No "/>
    <e v="#VALUE!"/>
    <x v="9"/>
    <x v="9"/>
  </r>
  <r>
    <s v="American Health Advantage of MS "/>
    <s v="Mitchell Family Office "/>
    <s v="Yes "/>
    <e v="#VALUE!"/>
    <x v="1"/>
    <x v="1"/>
  </r>
  <r>
    <s v="Align Senior Care "/>
    <s v="Innovative Long Term Care Management, Inc. "/>
    <s v="Yes "/>
    <e v="#VALUE!"/>
    <x v="1"/>
    <x v="1"/>
  </r>
  <r>
    <s v="Longevity Health Plan of Massachusetts "/>
    <s v="Longevity Health Founders, LLC "/>
    <s v="Yes "/>
    <e v="#VALUE!"/>
    <x v="9"/>
    <x v="9"/>
  </r>
  <r>
    <s v="Longevity Health Plan "/>
    <s v="Longevity Health Founders, LLC "/>
    <s v="Yes "/>
    <n v="0.5"/>
    <x v="5"/>
    <x v="7"/>
  </r>
  <r>
    <s v="Alignment Health Plan "/>
    <s v="Alignment Healthcare USA, LLC "/>
    <s v="Yes "/>
    <e v="#VALUE!"/>
    <x v="9"/>
    <x v="9"/>
  </r>
  <r>
    <s v="Shared Health Dual Freedom "/>
    <s v="BlueCross BlueShield of Tennessee "/>
    <s v="Yes "/>
    <e v="#VALUE!"/>
    <x v="9"/>
    <x v="9"/>
  </r>
  <r>
    <s v="Medica "/>
    <s v="Medica Holding Company "/>
    <s v="Yes "/>
    <n v="0"/>
    <x v="5"/>
    <x v="5"/>
  </r>
  <r>
    <s v="Molina Healthcare of Ohio "/>
    <s v="Molina Healthcare, Inc., "/>
    <s v="Yes "/>
    <n v="0"/>
    <x v="7"/>
    <x v="7"/>
  </r>
  <r>
    <s v="Wellcare by Allwell "/>
    <s v="Centene Corporation "/>
    <s v="No "/>
    <n v="0"/>
    <x v="4"/>
    <x v="4"/>
  </r>
  <r>
    <s v="Florida Complete Care "/>
    <s v="Independent Living Systems, LLC "/>
    <s v="Yes "/>
    <e v="#VALUE!"/>
    <x v="1"/>
    <x v="1"/>
  </r>
  <r>
    <s v="Humana "/>
    <s v="Humana Inc. "/>
    <s v="No "/>
    <n v="0"/>
    <x v="8"/>
    <x v="8"/>
  </r>
  <r>
    <s v="UnitedHealthcare "/>
    <s v="UnitedHealth Group, Inc. "/>
    <s v="Yes "/>
    <n v="0.5"/>
    <x v="2"/>
    <x v="5"/>
  </r>
  <r>
    <s v="Humana "/>
    <s v="Humana Inc. "/>
    <s v="No "/>
    <n v="0"/>
    <x v="2"/>
    <x v="2"/>
  </r>
  <r>
    <s v="Humana "/>
    <s v="Humana Inc. "/>
    <s v="No "/>
    <n v="0"/>
    <x v="2"/>
    <x v="2"/>
  </r>
  <r>
    <s v="Humana "/>
    <s v="Humana Inc. "/>
    <s v="No "/>
    <n v="0"/>
    <x v="5"/>
    <x v="5"/>
  </r>
  <r>
    <s v="Humana "/>
    <s v="Humana Inc. "/>
    <s v="No "/>
    <n v="0"/>
    <x v="7"/>
    <x v="7"/>
  </r>
  <r>
    <s v="UnitedHealthcare "/>
    <s v="UnitedHealth Group, Inc. "/>
    <s v="Yes "/>
    <n v="0"/>
    <x v="2"/>
    <x v="2"/>
  </r>
  <r>
    <s v="UnitedHealthcare "/>
    <s v="UnitedHealth Group, Inc. "/>
    <s v="Yes "/>
    <n v="0"/>
    <x v="7"/>
    <x v="7"/>
  </r>
  <r>
    <s v="Florida Blue "/>
    <s v="Guidewell Mutual Holding Corporation "/>
    <s v="No "/>
    <n v="0"/>
    <x v="5"/>
    <x v="5"/>
  </r>
  <r>
    <s v="Humana "/>
    <s v="Humana Inc. "/>
    <s v="No "/>
    <n v="0"/>
    <x v="2"/>
    <x v="2"/>
  </r>
  <r>
    <s v="UnitedHealthcare "/>
    <s v="UnitedHealth Group, Inc. "/>
    <s v="Yes "/>
    <n v="0"/>
    <x v="5"/>
    <x v="5"/>
  </r>
  <r>
    <s v="Humana "/>
    <s v="Humana Inc. "/>
    <s v="No "/>
    <n v="0"/>
    <x v="2"/>
    <x v="2"/>
  </r>
  <r>
    <s v="Humana "/>
    <s v="Humana Inc. "/>
    <s v="No "/>
    <n v="0"/>
    <x v="5"/>
    <x v="5"/>
  </r>
  <r>
    <s v="Anthem Blue Cross and Blue Shield "/>
    <s v="Elevance Health, Inc. "/>
    <s v="No "/>
    <n v="0.5"/>
    <x v="2"/>
    <x v="5"/>
  </r>
  <r>
    <s v="Humana "/>
    <s v="Humana Inc. "/>
    <s v="No "/>
    <n v="0"/>
    <x v="7"/>
    <x v="7"/>
  </r>
  <r>
    <s v="UnitedHealthcare "/>
    <s v="UnitedHealth Group, Inc. "/>
    <s v="No "/>
    <n v="0"/>
    <x v="5"/>
    <x v="5"/>
  </r>
  <r>
    <s v="UnitedHealthcare "/>
    <s v="UnitedHealth Group, Inc. "/>
    <s v="No "/>
    <n v="0"/>
    <x v="5"/>
    <x v="5"/>
  </r>
  <r>
    <s v="Humana "/>
    <s v="Humana Inc. "/>
    <s v="No "/>
    <n v="0"/>
    <x v="2"/>
    <x v="2"/>
  </r>
  <r>
    <s v="Humana "/>
    <s v="Humana Inc. "/>
    <s v="No "/>
    <n v="0"/>
    <x v="2"/>
    <x v="2"/>
  </r>
  <r>
    <s v="Humana "/>
    <s v="Humana Inc. "/>
    <s v="No "/>
    <n v="0"/>
    <x v="5"/>
    <x v="5"/>
  </r>
  <r>
    <s v="Anthem Blue Cross and Blue Shield "/>
    <s v="Elevance Health, Inc. "/>
    <s v="No "/>
    <n v="0"/>
    <x v="5"/>
    <x v="5"/>
  </r>
  <r>
    <s v="Aetna Medicare "/>
    <s v="CVS Health Corporation "/>
    <s v="No "/>
    <n v="0"/>
    <x v="2"/>
    <x v="2"/>
  </r>
  <r>
    <s v="UnitedHealthcare "/>
    <s v="UnitedHealth Group, Inc. "/>
    <s v="Yes "/>
    <n v="0"/>
    <x v="5"/>
    <x v="5"/>
  </r>
  <r>
    <s v="Humana "/>
    <s v="Humana Inc. "/>
    <s v="No "/>
    <n v="0"/>
    <x v="7"/>
    <x v="7"/>
  </r>
  <r>
    <s v="Humana "/>
    <s v="Humana Inc. "/>
    <s v="No "/>
    <n v="0"/>
    <x v="5"/>
    <x v="5"/>
  </r>
  <r>
    <s v="UnitedHealthcare "/>
    <s v="UnitedHealth Group, Inc. "/>
    <s v="No "/>
    <n v="0"/>
    <x v="5"/>
    <x v="5"/>
  </r>
  <r>
    <s v="NextBlue of North Dakota "/>
    <s v="Blue Cross Blue Shield of Michigan Mutual Ins. Co. "/>
    <s v="No "/>
    <e v="#VALUE!"/>
    <x v="0"/>
    <x v="0"/>
  </r>
  <r>
    <s v="MVP Health Care "/>
    <s v="MVP Health Care, Inc. "/>
    <s v="No "/>
    <e v="#VALUE!"/>
    <x v="0"/>
    <x v="0"/>
  </r>
  <r>
    <s v="Tufts Health Plan "/>
    <s v="Point32Health, Inc. "/>
    <s v="No "/>
    <e v="#VALUE!"/>
    <x v="0"/>
    <x v="0"/>
  </r>
  <r>
    <s v="BlueRx (PDP) "/>
    <s v="BlueCross BlueShield of Alabama "/>
    <s v="No "/>
    <e v="#VALUE!"/>
    <x v="0"/>
    <x v="0"/>
  </r>
  <r>
    <s v="Highmark Blue Cross Blue Shield or Highmark Blue S "/>
    <s v="Highmark Health "/>
    <s v="No "/>
    <e v="#VALUE!"/>
    <x v="0"/>
    <x v="0"/>
  </r>
  <r>
    <s v="HealthPartners "/>
    <s v="HealthPartners, Inc. "/>
    <s v="No "/>
    <e v="#VALUE!"/>
    <x v="0"/>
    <x v="0"/>
  </r>
  <r>
    <s v="Blue Cross Blue Shield Association "/>
    <s v="BlueCross BlueShield Association, Federal Employee "/>
    <s v="No "/>
    <e v="#VALUE!"/>
    <x v="0"/>
    <x v="0"/>
  </r>
  <r>
    <s v="Optima Medicare "/>
    <s v="Sentara Health Care (SHC) "/>
    <s v="No "/>
    <e v="#VALUE!"/>
    <x v="0"/>
    <x v="0"/>
  </r>
  <r>
    <s v="Blue Shield of California "/>
    <s v="California Physicians' Service "/>
    <s v="No "/>
    <e v="#VALUE!"/>
    <x v="0"/>
    <x v="0"/>
  </r>
  <r>
    <s v="Farm Bureau Health Plans "/>
    <s v="Tennessee Rural Health Improvement Association "/>
    <s v="No "/>
    <e v="#VALUE!"/>
    <x v="0"/>
    <x v="0"/>
  </r>
  <r>
    <s v="Humana "/>
    <s v="Humana Inc. "/>
    <s v="No "/>
    <e v="#VALUE!"/>
    <x v="0"/>
    <x v="0"/>
  </r>
  <r>
    <s v="Blue MedicareRx "/>
    <s v="Elevance Health, Inc. &amp; BCBSMA &amp; BCBSRI &amp; BCBSVT "/>
    <s v="No "/>
    <e v="#VALUE!"/>
    <x v="0"/>
    <x v="0"/>
  </r>
  <r>
    <s v="MG Insurance Company "/>
    <s v="MedImpact Holdings, Inc. "/>
    <s v="No "/>
    <e v="#VALUE!"/>
    <x v="0"/>
    <x v="0"/>
  </r>
  <r>
    <s v="UPMC Health Plan "/>
    <s v="UPMC Health System "/>
    <s v="No "/>
    <e v="#VALUE!"/>
    <x v="0"/>
    <x v="0"/>
  </r>
  <r>
    <s v="Excellus Health Plan, Inc "/>
    <s v="Lifetime Healthcare, Inc. "/>
    <s v="No "/>
    <e v="#VALUE!"/>
    <x v="0"/>
    <x v="0"/>
  </r>
  <r>
    <s v="Granite Alliance "/>
    <s v="Prime Therapeutics, LLC. "/>
    <s v="No "/>
    <e v="#VALUE!"/>
    <x v="0"/>
    <x v="0"/>
  </r>
  <r>
    <s v="HMSAs Medicare Rx Plan "/>
    <s v="Hawaii Medical Service Association "/>
    <s v="No "/>
    <e v="#VALUE!"/>
    <x v="0"/>
    <x v="0"/>
  </r>
  <r>
    <s v="Health Alliance Medicare Prescription Plan "/>
    <s v="The Carle Foundation "/>
    <s v="No "/>
    <e v="#VALUE!"/>
    <x v="0"/>
    <x v="0"/>
  </r>
  <r>
    <s v="Pharmacy Benefit Dimensions PDP "/>
    <s v="Independent Health Association, Inc. "/>
    <s v="No "/>
    <e v="#VALUE!"/>
    <x v="0"/>
    <x v="0"/>
  </r>
  <r>
    <s v="Wellcare "/>
    <s v="Centene Corporation "/>
    <s v="No "/>
    <e v="#VALUE!"/>
    <x v="0"/>
    <x v="0"/>
  </r>
  <r>
    <s v="BlueScripts "/>
    <s v="BlueCross BlueShield of Tennessee "/>
    <s v="No "/>
    <e v="#VALUE!"/>
    <x v="0"/>
    <x v="0"/>
  </r>
  <r>
    <s v="Blue Cross and Blue Shield of North Carolina "/>
    <s v="Blue Cross and Blue Shield of North Carolina "/>
    <s v="No "/>
    <e v="#VALUE!"/>
    <x v="0"/>
    <x v="0"/>
  </r>
  <r>
    <s v="Humana "/>
    <s v="Humana Inc. "/>
    <s v="No "/>
    <e v="#VALUE!"/>
    <x v="0"/>
    <x v="0"/>
  </r>
  <r>
    <s v="Blue Cross Blue Shield of Michigan "/>
    <s v="Blue Cross Blue Shield of Michigan Mutual Ins. Co. "/>
    <s v="No "/>
    <e v="#VALUE!"/>
    <x v="0"/>
    <x v="0"/>
  </r>
  <r>
    <s v="Paramount Prescription Drug Plan "/>
    <s v="Promedica Health System, Inc. "/>
    <s v="No "/>
    <e v="#VALUE!"/>
    <x v="0"/>
    <x v="0"/>
  </r>
  <r>
    <s v="Highmark Blue Shield "/>
    <s v="Highmark Health "/>
    <s v="No "/>
    <e v="#VALUE!"/>
    <x v="0"/>
    <x v="0"/>
  </r>
  <r>
    <s v="Anthem / Anthem or Blue KC in Missouri "/>
    <s v="Elevance Health, Inc. "/>
    <s v="No "/>
    <e v="#VALUE!"/>
    <x v="0"/>
    <x v="0"/>
  </r>
  <r>
    <s v="Aetna Medicare "/>
    <s v="CVS Health Corporation "/>
    <s v="No "/>
    <e v="#VALUE!"/>
    <x v="0"/>
    <x v="0"/>
  </r>
  <r>
    <s v="Asuris Northwest Health "/>
    <s v="Cambia Health Solutions, Inc. "/>
    <s v="No "/>
    <e v="#VALUE!"/>
    <x v="0"/>
    <x v="0"/>
  </r>
  <r>
    <s v="Cigna "/>
    <s v="The Cigna Group "/>
    <s v="No "/>
    <e v="#VALUE!"/>
    <x v="0"/>
    <x v="0"/>
  </r>
  <r>
    <s v="Express Scripts Medicare "/>
    <s v="The Cigna Group "/>
    <s v="No "/>
    <e v="#VALUE!"/>
    <x v="0"/>
    <x v="0"/>
  </r>
  <r>
    <s v="Blue Cross and Blue Shield of IL, NM, OK, TX "/>
    <s v="Health Care Service Corporation "/>
    <s v="No "/>
    <e v="#VALUE!"/>
    <x v="0"/>
    <x v="0"/>
  </r>
  <r>
    <s v="Blue Cross and Blue Shield of Kansas or Blue KC "/>
    <s v="Blue Cross Blue Shield of Kansas "/>
    <s v="No "/>
    <e v="#VALUE!"/>
    <x v="0"/>
    <x v="0"/>
  </r>
  <r>
    <s v="MedicareBlue Rx "/>
    <s v="BCBS MN, MT, NE, ND, WY, Wellmark IA and SD "/>
    <s v="No "/>
    <e v="#VALUE!"/>
    <x v="0"/>
    <x v="0"/>
  </r>
  <r>
    <s v="Arkansas Blue Medicare "/>
    <s v="USAble Mutual Insurance Company "/>
    <s v="No "/>
    <e v="#VALUE!"/>
    <x v="0"/>
    <x v="0"/>
  </r>
  <r>
    <s v="UnitedHealthcare "/>
    <s v="UnitedHealth Group, Inc. "/>
    <s v="No "/>
    <e v="#VALUE!"/>
    <x v="0"/>
    <x v="0"/>
  </r>
  <r>
    <s v="UnitedHealthcare "/>
    <s v="UnitedHealth Group, Inc. "/>
    <s v="No "/>
    <e v="#VALUE!"/>
    <x v="0"/>
    <x v="0"/>
  </r>
  <r>
    <s v="Priority Health Medicare "/>
    <s v="Corewell Health "/>
    <s v="No "/>
    <e v="#VALUE!"/>
    <x v="0"/>
    <x v="0"/>
  </r>
  <r>
    <s v="EMI Health "/>
    <s v="Educators Mutual Insurance Association "/>
    <s v="No "/>
    <e v="#VALUE!"/>
    <x v="0"/>
    <x v="0"/>
  </r>
  <r>
    <s v="Humana "/>
    <s v="Humana Inc. "/>
    <s v="No "/>
    <e v="#VALUE!"/>
    <x v="0"/>
    <x v="0"/>
  </r>
  <r>
    <s v="Florida Blue "/>
    <s v="Guidewell Mutual Holding Corporation "/>
    <s v="No "/>
    <e v="#VALUE!"/>
    <x v="0"/>
    <x v="0"/>
  </r>
  <r>
    <s v="Regence BlueShield of Idaho and Regence BC BS Utah "/>
    <s v="Cambia Health Solutions, Inc. "/>
    <s v="No "/>
    <e v="#VALUE!"/>
    <x v="0"/>
    <x v="0"/>
  </r>
  <r>
    <s v="UnitedHealthcare "/>
    <s v="UnitedHealth Group, Inc. "/>
    <s v="No "/>
    <e v="#VALUE!"/>
    <x v="0"/>
    <x v="0"/>
  </r>
  <r>
    <s v="Blue Cross Blue Shield of South Carolina "/>
    <s v="BlueCross BlueShield of South Carolina (BCBSSC) "/>
    <s v="No "/>
    <e v="#VALUE!"/>
    <x v="0"/>
    <x v="0"/>
  </r>
  <r>
    <s v="UniCare "/>
    <s v="Elevance Health, Inc. "/>
    <s v="No "/>
    <e v="#VALUE!"/>
    <x v="0"/>
    <x v="0"/>
  </r>
  <r>
    <s v="EmblemHealth "/>
    <s v="EmblemHealth, Inc. "/>
    <s v="No "/>
    <e v="#VALUE!"/>
    <x v="0"/>
    <x v="0"/>
  </r>
  <r>
    <s v="Moda Health Plan, Inc. "/>
    <s v="Moda Partners, Inc. "/>
    <s v="No "/>
    <e v="#VALUE!"/>
    <x v="0"/>
    <x v="0"/>
  </r>
  <r>
    <s v="Horizon Blue Cross Blue Shield of New Jersey "/>
    <s v="Horizon Mutual Holdings, Inc "/>
    <s v="No "/>
    <e v="#VALUE!"/>
    <x v="0"/>
    <x v="0"/>
  </r>
  <r>
    <s v="Blue Cross Blue Shield of Arizona (AZ Blue) "/>
    <s v="Blue Cross Blue Shield of Arizona "/>
    <s v="No "/>
    <e v="#VALUE!"/>
    <x v="0"/>
    <x v="0"/>
  </r>
  <r>
    <s v="Independence Blue Cross "/>
    <s v="Independence Health Group, Inc. "/>
    <s v="No "/>
    <e v="#VALUE!"/>
    <x v="0"/>
    <x v="0"/>
  </r>
  <r>
    <s v="Clear Spring Health "/>
    <s v="Group 1001 "/>
    <s v="No "/>
    <e v="#VALUE!"/>
    <x v="0"/>
    <x v="0"/>
  </r>
  <r>
    <s v="Mutual of Omaha Rx "/>
    <s v="Mutual of Omaha Insurance Company "/>
    <s v="No "/>
    <e v="#VALUE!"/>
    <x v="0"/>
    <x v="0"/>
  </r>
  <r>
    <s v="Elixir Insurance "/>
    <s v="Rite Aid Corporation "/>
    <s v="No "/>
    <e v="#VALUE!"/>
    <x v="0"/>
    <x v="0"/>
  </r>
  <r>
    <s v="Avalon Insurance Company "/>
    <s v="CAPITAL BLUE CROSS "/>
    <s v="No "/>
    <e v="#VALUE!"/>
    <x v="0"/>
    <x v="0"/>
  </r>
  <r>
    <s v="Optum Insurance of Ohio, Inc. "/>
    <s v="UnitedHealth Group, Inc. "/>
    <s v="No "/>
    <e v="#VALUE!"/>
    <x v="0"/>
    <x v="0"/>
  </r>
  <r>
    <s v="Vermont Blue Advantage "/>
    <s v="Blue Cross Blue Shield of Michigan Mutual Ins. Co. "/>
    <s v="No "/>
    <e v="#VALUE!"/>
    <x v="0"/>
    <x v="0"/>
  </r>
  <r>
    <s v="Navitus MedicareRx "/>
    <s v="Medica Holding Company "/>
    <s v="No "/>
    <e v="#VALUE!"/>
    <x v="0"/>
    <x v="0"/>
  </r>
  <r>
    <s v="Wellmark Advantage Health Plan "/>
    <s v="Blue Cross Blue Shield of Michigan Mutual Ins. Co. "/>
    <s v="No "/>
    <e v="#VALUE!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31FC142-0E0C-4543-9A70-164B350F638B}" name="PivotTable4" cacheId="1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I70:J82" firstHeaderRow="1" firstDataRow="1" firstDataCol="1"/>
  <pivotFields count="6">
    <pivotField dataField="1" showAll="0"/>
    <pivotField showAll="0"/>
    <pivotField showAll="0"/>
    <pivotField showAll="0"/>
    <pivotField showAll="0">
      <items count="11">
        <item x="4"/>
        <item x="3"/>
        <item x="7"/>
        <item x="5"/>
        <item x="2"/>
        <item x="8"/>
        <item x="6"/>
        <item x="0"/>
        <item x="1"/>
        <item x="9"/>
        <item t="default"/>
      </items>
    </pivotField>
    <pivotField axis="axisRow" showAll="0">
      <items count="12">
        <item x="4"/>
        <item x="3"/>
        <item x="7"/>
        <item x="5"/>
        <item x="2"/>
        <item x="8"/>
        <item x="6"/>
        <item x="0"/>
        <item x="1"/>
        <item x="9"/>
        <item x="10"/>
        <item t="default"/>
      </items>
    </pivotField>
  </pivotFields>
  <rowFields count="1">
    <field x="5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Count of Organization Marketing Nam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4802F1-F24A-4E9D-A7A0-D8B84CE6E075}" name="PivotTable3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I55:Q64" firstHeaderRow="1" firstDataRow="2" firstDataCol="1" rowPageCount="1" colPageCount="1"/>
  <pivotFields count="7">
    <pivotField dataField="1" showAll="0"/>
    <pivotField showAll="0"/>
    <pivotField showAll="0"/>
    <pivotField showAll="0"/>
    <pivotField axis="axisPage" multipleItemSelectionAllowed="1" showAll="0">
      <items count="5">
        <item x="1"/>
        <item x="2"/>
        <item h="1" x="3"/>
        <item h="1" x="0"/>
        <item t="default"/>
      </items>
    </pivotField>
    <pivotField axis="axisRow" showAll="0">
      <items count="11">
        <item x="4"/>
        <item x="3"/>
        <item x="7"/>
        <item x="5"/>
        <item x="2"/>
        <item x="8"/>
        <item x="6"/>
        <item x="0"/>
        <item x="1"/>
        <item x="9"/>
        <item t="default"/>
      </items>
    </pivotField>
    <pivotField axis="axisCol" showAll="0">
      <items count="12">
        <item x="4"/>
        <item x="3"/>
        <item x="7"/>
        <item x="5"/>
        <item x="2"/>
        <item x="8"/>
        <item x="6"/>
        <item x="0"/>
        <item x="1"/>
        <item x="9"/>
        <item x="10"/>
        <item t="default"/>
      </items>
    </pivotField>
  </pivotFields>
  <rowFields count="1">
    <field x="5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6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4" hier="-1"/>
  </pageFields>
  <dataFields count="1">
    <dataField name="Count of Contract Number" fld="0" subtotal="count" baseField="0" baseItem="0"/>
  </dataFields>
  <formats count="5">
    <format dxfId="25">
      <pivotArea collapsedLevelsAreSubtotals="1" fieldPosition="0">
        <references count="2">
          <reference field="5" count="1">
            <x v="2"/>
          </reference>
          <reference field="6" count="1" selected="0">
            <x v="1"/>
          </reference>
        </references>
      </pivotArea>
    </format>
    <format dxfId="24">
      <pivotArea collapsedLevelsAreSubtotals="1" fieldPosition="0">
        <references count="2">
          <reference field="5" count="1">
            <x v="3"/>
          </reference>
          <reference field="6" count="1" selected="0">
            <x v="2"/>
          </reference>
        </references>
      </pivotArea>
    </format>
    <format dxfId="23">
      <pivotArea collapsedLevelsAreSubtotals="1" fieldPosition="0">
        <references count="2">
          <reference field="5" count="1">
            <x v="4"/>
          </reference>
          <reference field="6" count="1" selected="0">
            <x v="3"/>
          </reference>
        </references>
      </pivotArea>
    </format>
    <format dxfId="22">
      <pivotArea collapsedLevelsAreSubtotals="1" fieldPosition="0">
        <references count="2">
          <reference field="5" count="1">
            <x v="6"/>
          </reference>
          <reference field="6" count="1" selected="0">
            <x v="5"/>
          </reference>
        </references>
      </pivotArea>
    </format>
    <format dxfId="21">
      <pivotArea collapsedLevelsAreSubtotals="1" fieldPosition="0">
        <references count="2">
          <reference field="5" count="1">
            <x v="5"/>
          </reference>
          <reference field="6" count="1" selected="0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570E40-E116-455B-AA5B-6ACFA80AF5C3}" name="PivotTable2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I9:J50" firstHeaderRow="1" firstDataRow="1" firstDataCol="1" rowPageCount="1" colPageCount="1"/>
  <pivotFields count="7">
    <pivotField dataField="1" showAll="0"/>
    <pivotField showAll="0"/>
    <pivotField axis="axisRow" showAll="0">
      <items count="195">
        <item x="143"/>
        <item x="97"/>
        <item x="110"/>
        <item x="84"/>
        <item x="147"/>
        <item x="180"/>
        <item x="160"/>
        <item x="119"/>
        <item x="53"/>
        <item x="24"/>
        <item x="112"/>
        <item x="103"/>
        <item x="48"/>
        <item x="70"/>
        <item x="129"/>
        <item x="60"/>
        <item x="55"/>
        <item x="74"/>
        <item x="190"/>
        <item x="138"/>
        <item x="100"/>
        <item x="39"/>
        <item x="59"/>
        <item x="93"/>
        <item x="10"/>
        <item x="163"/>
        <item x="145"/>
        <item x="82"/>
        <item x="37"/>
        <item x="186"/>
        <item x="4"/>
        <item x="165"/>
        <item x="81"/>
        <item x="159"/>
        <item x="21"/>
        <item x="16"/>
        <item x="38"/>
        <item x="116"/>
        <item x="92"/>
        <item x="149"/>
        <item x="144"/>
        <item x="154"/>
        <item x="171"/>
        <item x="1"/>
        <item x="162"/>
        <item x="170"/>
        <item x="151"/>
        <item x="20"/>
        <item x="30"/>
        <item x="169"/>
        <item x="131"/>
        <item x="173"/>
        <item x="6"/>
        <item x="0"/>
        <item x="56"/>
        <item x="127"/>
        <item x="142"/>
        <item x="122"/>
        <item x="61"/>
        <item x="78"/>
        <item x="17"/>
        <item x="141"/>
        <item x="36"/>
        <item x="52"/>
        <item x="120"/>
        <item x="191"/>
        <item x="94"/>
        <item x="90"/>
        <item x="19"/>
        <item x="187"/>
        <item x="85"/>
        <item x="35"/>
        <item x="176"/>
        <item x="150"/>
        <item x="98"/>
        <item x="117"/>
        <item x="43"/>
        <item x="63"/>
        <item x="168"/>
        <item x="26"/>
        <item x="3"/>
        <item x="183"/>
        <item x="113"/>
        <item x="5"/>
        <item x="27"/>
        <item x="148"/>
        <item x="47"/>
        <item x="95"/>
        <item x="69"/>
        <item x="62"/>
        <item x="91"/>
        <item x="172"/>
        <item x="73"/>
        <item x="2"/>
        <item x="77"/>
        <item x="9"/>
        <item x="89"/>
        <item x="185"/>
        <item x="166"/>
        <item x="175"/>
        <item x="34"/>
        <item x="54"/>
        <item x="161"/>
        <item x="67"/>
        <item x="32"/>
        <item x="18"/>
        <item x="64"/>
        <item x="123"/>
        <item x="153"/>
        <item x="88"/>
        <item x="31"/>
        <item x="13"/>
        <item x="33"/>
        <item x="72"/>
        <item x="41"/>
        <item x="134"/>
        <item x="40"/>
        <item x="158"/>
        <item x="152"/>
        <item x="71"/>
        <item x="46"/>
        <item x="124"/>
        <item x="188"/>
        <item x="164"/>
        <item x="140"/>
        <item x="105"/>
        <item x="121"/>
        <item x="106"/>
        <item x="75"/>
        <item x="50"/>
        <item x="174"/>
        <item x="192"/>
        <item x="87"/>
        <item x="133"/>
        <item x="181"/>
        <item x="29"/>
        <item x="15"/>
        <item x="22"/>
        <item x="182"/>
        <item x="137"/>
        <item x="114"/>
        <item x="96"/>
        <item x="184"/>
        <item x="11"/>
        <item x="167"/>
        <item x="83"/>
        <item x="189"/>
        <item x="66"/>
        <item x="101"/>
        <item x="178"/>
        <item x="130"/>
        <item x="79"/>
        <item x="109"/>
        <item x="193"/>
        <item x="157"/>
        <item x="65"/>
        <item x="111"/>
        <item x="49"/>
        <item x="118"/>
        <item x="23"/>
        <item x="44"/>
        <item x="25"/>
        <item x="136"/>
        <item x="155"/>
        <item x="107"/>
        <item x="68"/>
        <item x="108"/>
        <item x="102"/>
        <item x="128"/>
        <item x="58"/>
        <item x="42"/>
        <item x="12"/>
        <item x="104"/>
        <item x="28"/>
        <item x="45"/>
        <item x="51"/>
        <item x="7"/>
        <item x="126"/>
        <item x="14"/>
        <item x="80"/>
        <item x="86"/>
        <item x="8"/>
        <item x="146"/>
        <item x="156"/>
        <item x="135"/>
        <item x="115"/>
        <item x="99"/>
        <item x="132"/>
        <item x="57"/>
        <item x="179"/>
        <item x="139"/>
        <item x="177"/>
        <item x="76"/>
        <item x="125"/>
        <item t="default"/>
      </items>
    </pivotField>
    <pivotField showAll="0"/>
    <pivotField axis="axisPage" showAll="0">
      <items count="5">
        <item x="1"/>
        <item x="2"/>
        <item x="3"/>
        <item x="0"/>
        <item t="default"/>
      </items>
    </pivotField>
    <pivotField showAll="0"/>
    <pivotField showAll="0"/>
  </pivotFields>
  <rowFields count="1">
    <field x="2"/>
  </rowFields>
  <rowItems count="41">
    <i>
      <x v="1"/>
    </i>
    <i>
      <x v="2"/>
    </i>
    <i>
      <x v="9"/>
    </i>
    <i>
      <x v="10"/>
    </i>
    <i>
      <x v="13"/>
    </i>
    <i>
      <x v="16"/>
    </i>
    <i>
      <x v="17"/>
    </i>
    <i>
      <x v="21"/>
    </i>
    <i>
      <x v="23"/>
    </i>
    <i>
      <x v="26"/>
    </i>
    <i>
      <x v="41"/>
    </i>
    <i>
      <x v="43"/>
    </i>
    <i>
      <x v="44"/>
    </i>
    <i>
      <x v="48"/>
    </i>
    <i>
      <x v="50"/>
    </i>
    <i>
      <x v="58"/>
    </i>
    <i>
      <x v="60"/>
    </i>
    <i>
      <x v="68"/>
    </i>
    <i>
      <x v="72"/>
    </i>
    <i>
      <x v="77"/>
    </i>
    <i>
      <x v="83"/>
    </i>
    <i>
      <x v="89"/>
    </i>
    <i>
      <x v="90"/>
    </i>
    <i>
      <x v="93"/>
    </i>
    <i>
      <x v="94"/>
    </i>
    <i>
      <x v="95"/>
    </i>
    <i>
      <x v="111"/>
    </i>
    <i>
      <x v="129"/>
    </i>
    <i>
      <x v="130"/>
    </i>
    <i>
      <x v="144"/>
    </i>
    <i>
      <x v="148"/>
    </i>
    <i>
      <x v="150"/>
    </i>
    <i>
      <x v="159"/>
    </i>
    <i>
      <x v="170"/>
    </i>
    <i>
      <x v="171"/>
    </i>
    <i>
      <x v="175"/>
    </i>
    <i>
      <x v="181"/>
    </i>
    <i>
      <x v="185"/>
    </i>
    <i>
      <x v="190"/>
    </i>
    <i>
      <x v="192"/>
    </i>
    <i t="grand">
      <x/>
    </i>
  </rowItems>
  <colItems count="1">
    <i/>
  </colItems>
  <pageFields count="1">
    <pageField fld="4" item="1" hier="-1"/>
  </pageFields>
  <dataFields count="1">
    <dataField name="Count of Contract Number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hyperlink" Target="http://www.baltimorehealthanalytics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E33B1-43F2-4DCF-B76D-9A88AE949CC2}">
  <sheetPr filterMode="1"/>
  <dimension ref="A2:Q867"/>
  <sheetViews>
    <sheetView tabSelected="1" workbookViewId="0">
      <selection activeCell="C17" sqref="C17"/>
    </sheetView>
  </sheetViews>
  <sheetFormatPr defaultRowHeight="14.4" x14ac:dyDescent="0.3"/>
  <cols>
    <col min="1" max="1" width="17.6640625" style="2" customWidth="1"/>
    <col min="2" max="2" width="50.88671875" style="2" bestFit="1" customWidth="1"/>
    <col min="3" max="3" width="46.5546875" style="2" bestFit="1" customWidth="1"/>
    <col min="4" max="4" width="4.44140625" style="2" bestFit="1" customWidth="1"/>
    <col min="5" max="5" width="13.21875" style="2" customWidth="1"/>
    <col min="6" max="6" width="24.109375" style="2" bestFit="1" customWidth="1"/>
    <col min="7" max="7" width="24.109375" bestFit="1" customWidth="1"/>
    <col min="9" max="9" width="30.5546875" customWidth="1"/>
    <col min="10" max="10" width="33.109375" bestFit="1" customWidth="1"/>
    <col min="11" max="11" width="7.5546875" customWidth="1"/>
    <col min="12" max="12" width="11.6640625" bestFit="1" customWidth="1"/>
    <col min="13" max="13" width="8.44140625" customWidth="1"/>
    <col min="14" max="14" width="19.21875" bestFit="1" customWidth="1"/>
    <col min="15" max="15" width="7.33203125" bestFit="1" customWidth="1"/>
    <col min="16" max="16" width="11.6640625" bestFit="1" customWidth="1"/>
    <col min="17" max="17" width="10.5546875" bestFit="1" customWidth="1"/>
    <col min="18" max="18" width="22.6640625" bestFit="1" customWidth="1"/>
    <col min="19" max="19" width="24.77734375" bestFit="1" customWidth="1"/>
    <col min="20" max="20" width="7" bestFit="1" customWidth="1"/>
    <col min="21" max="21" width="10.5546875" bestFit="1" customWidth="1"/>
  </cols>
  <sheetData>
    <row r="2" spans="1:10" ht="23.4" x14ac:dyDescent="0.45">
      <c r="A2" s="5" t="s">
        <v>2049</v>
      </c>
    </row>
    <row r="5" spans="1:10" x14ac:dyDescent="0.3">
      <c r="A5" s="6" t="s">
        <v>2050</v>
      </c>
    </row>
    <row r="6" spans="1:10" x14ac:dyDescent="0.3">
      <c r="A6" s="6"/>
    </row>
    <row r="7" spans="1:10" x14ac:dyDescent="0.3">
      <c r="I7" s="7" t="s">
        <v>2048</v>
      </c>
      <c r="J7" s="8">
        <v>0.5</v>
      </c>
    </row>
    <row r="8" spans="1:10" x14ac:dyDescent="0.3">
      <c r="A8" s="3" t="s">
        <v>0</v>
      </c>
      <c r="G8" s="1"/>
    </row>
    <row r="9" spans="1:10" x14ac:dyDescent="0.3">
      <c r="A9" s="3" t="s">
        <v>1</v>
      </c>
      <c r="B9" s="3" t="s">
        <v>4</v>
      </c>
      <c r="C9" s="3" t="s">
        <v>5</v>
      </c>
      <c r="D9" s="3" t="s">
        <v>6</v>
      </c>
      <c r="E9" s="3" t="s">
        <v>2048</v>
      </c>
      <c r="F9" s="3" t="s">
        <v>2046</v>
      </c>
      <c r="G9" s="4" t="s">
        <v>2047</v>
      </c>
      <c r="I9" s="7" t="s">
        <v>2051</v>
      </c>
      <c r="J9" t="s">
        <v>2053</v>
      </c>
    </row>
    <row r="10" spans="1:10" x14ac:dyDescent="0.3">
      <c r="A10" s="2" t="s">
        <v>12</v>
      </c>
      <c r="B10" s="2" t="s">
        <v>15</v>
      </c>
      <c r="C10" s="2" t="s">
        <v>16</v>
      </c>
      <c r="D10" s="2" t="s">
        <v>17</v>
      </c>
      <c r="E10" s="2" t="e">
        <f>F10-G10</f>
        <v>#VALUE!</v>
      </c>
      <c r="F10" s="2" t="s">
        <v>19</v>
      </c>
      <c r="G10" s="1" t="s">
        <v>19</v>
      </c>
      <c r="I10" s="8" t="s">
        <v>785</v>
      </c>
      <c r="J10">
        <v>1</v>
      </c>
    </row>
    <row r="11" spans="1:10" x14ac:dyDescent="0.3">
      <c r="A11" s="2" t="s">
        <v>20</v>
      </c>
      <c r="B11" s="2" t="s">
        <v>23</v>
      </c>
      <c r="C11" s="2" t="s">
        <v>24</v>
      </c>
      <c r="D11" s="2" t="s">
        <v>17</v>
      </c>
      <c r="E11" s="2" t="e">
        <f t="shared" ref="E11:E74" si="0">F11-G11</f>
        <v>#VALUE!</v>
      </c>
      <c r="F11" s="2" t="s">
        <v>26</v>
      </c>
      <c r="G11" s="1" t="s">
        <v>26</v>
      </c>
      <c r="I11" s="8" t="s">
        <v>869</v>
      </c>
      <c r="J11">
        <v>1</v>
      </c>
    </row>
    <row r="12" spans="1:10" x14ac:dyDescent="0.3">
      <c r="A12" s="2" t="s">
        <v>27</v>
      </c>
      <c r="B12" s="2" t="s">
        <v>30</v>
      </c>
      <c r="C12" s="2" t="s">
        <v>31</v>
      </c>
      <c r="D12" s="2" t="s">
        <v>32</v>
      </c>
      <c r="E12" s="2">
        <f t="shared" si="0"/>
        <v>0</v>
      </c>
      <c r="F12" s="11">
        <v>4</v>
      </c>
      <c r="G12" s="1">
        <v>4</v>
      </c>
      <c r="I12" s="8" t="s">
        <v>211</v>
      </c>
      <c r="J12">
        <v>1</v>
      </c>
    </row>
    <row r="13" spans="1:10" x14ac:dyDescent="0.3">
      <c r="A13" s="2" t="s">
        <v>33</v>
      </c>
      <c r="B13" s="2" t="s">
        <v>35</v>
      </c>
      <c r="C13" s="2" t="s">
        <v>24</v>
      </c>
      <c r="D13" s="2" t="s">
        <v>17</v>
      </c>
      <c r="E13" s="2" t="e">
        <f t="shared" si="0"/>
        <v>#VALUE!</v>
      </c>
      <c r="F13" s="2" t="s">
        <v>26</v>
      </c>
      <c r="G13" s="1" t="s">
        <v>26</v>
      </c>
      <c r="I13" s="8" t="s">
        <v>879</v>
      </c>
      <c r="J13">
        <v>1</v>
      </c>
    </row>
    <row r="14" spans="1:10" x14ac:dyDescent="0.3">
      <c r="A14" s="2" t="s">
        <v>36</v>
      </c>
      <c r="B14" s="2" t="s">
        <v>38</v>
      </c>
      <c r="C14" s="2" t="s">
        <v>39</v>
      </c>
      <c r="D14" s="2" t="s">
        <v>32</v>
      </c>
      <c r="E14" s="2" t="e">
        <f t="shared" si="0"/>
        <v>#VALUE!</v>
      </c>
      <c r="F14" s="2" t="s">
        <v>26</v>
      </c>
      <c r="G14" s="1" t="s">
        <v>26</v>
      </c>
      <c r="I14" s="8" t="s">
        <v>539</v>
      </c>
      <c r="J14">
        <v>1</v>
      </c>
    </row>
    <row r="15" spans="1:10" x14ac:dyDescent="0.3">
      <c r="A15" s="2" t="s">
        <v>40</v>
      </c>
      <c r="B15" s="2" t="s">
        <v>42</v>
      </c>
      <c r="C15" s="2" t="s">
        <v>24</v>
      </c>
      <c r="D15" s="2" t="s">
        <v>17</v>
      </c>
      <c r="E15" s="2" t="e">
        <f t="shared" si="0"/>
        <v>#VALUE!</v>
      </c>
      <c r="F15" s="2" t="s">
        <v>26</v>
      </c>
      <c r="G15" s="1" t="s">
        <v>26</v>
      </c>
      <c r="I15" s="8" t="s">
        <v>438</v>
      </c>
      <c r="J15">
        <v>1</v>
      </c>
    </row>
    <row r="16" spans="1:10" x14ac:dyDescent="0.3">
      <c r="A16" s="2" t="s">
        <v>43</v>
      </c>
      <c r="B16" s="2" t="s">
        <v>45</v>
      </c>
      <c r="C16" s="2" t="s">
        <v>24</v>
      </c>
      <c r="D16" s="2" t="s">
        <v>32</v>
      </c>
      <c r="E16" s="2">
        <f t="shared" si="0"/>
        <v>0</v>
      </c>
      <c r="F16" s="2">
        <v>2.5</v>
      </c>
      <c r="G16" s="1">
        <v>2.5</v>
      </c>
      <c r="I16" s="8" t="s">
        <v>611</v>
      </c>
      <c r="J16">
        <v>2</v>
      </c>
    </row>
    <row r="17" spans="1:10" x14ac:dyDescent="0.3">
      <c r="A17" s="2" t="s">
        <v>46</v>
      </c>
      <c r="B17" s="2" t="s">
        <v>45</v>
      </c>
      <c r="C17" s="2" t="s">
        <v>24</v>
      </c>
      <c r="D17" s="2" t="s">
        <v>17</v>
      </c>
      <c r="E17" s="2">
        <f t="shared" si="0"/>
        <v>0</v>
      </c>
      <c r="F17" s="2">
        <v>2</v>
      </c>
      <c r="G17" s="1">
        <v>2</v>
      </c>
      <c r="I17" s="8" t="s">
        <v>298</v>
      </c>
      <c r="J17">
        <v>1</v>
      </c>
    </row>
    <row r="18" spans="1:10" x14ac:dyDescent="0.3">
      <c r="A18" s="2" t="s">
        <v>48</v>
      </c>
      <c r="B18" s="2" t="s">
        <v>50</v>
      </c>
      <c r="C18" s="2" t="s">
        <v>51</v>
      </c>
      <c r="D18" s="2" t="s">
        <v>17</v>
      </c>
      <c r="E18" s="2">
        <f t="shared" si="0"/>
        <v>0</v>
      </c>
      <c r="F18" s="11">
        <v>4</v>
      </c>
      <c r="G18" s="1">
        <v>4</v>
      </c>
      <c r="I18" s="8" t="s">
        <v>768</v>
      </c>
      <c r="J18">
        <v>1</v>
      </c>
    </row>
    <row r="19" spans="1:10" x14ac:dyDescent="0.3">
      <c r="A19" s="2" t="s">
        <v>52</v>
      </c>
      <c r="B19" s="2" t="s">
        <v>54</v>
      </c>
      <c r="C19" s="2" t="s">
        <v>55</v>
      </c>
      <c r="D19" s="2" t="s">
        <v>17</v>
      </c>
      <c r="E19" s="2">
        <f t="shared" si="0"/>
        <v>0</v>
      </c>
      <c r="F19" s="2">
        <v>3.5</v>
      </c>
      <c r="G19" s="1">
        <v>3.5</v>
      </c>
      <c r="I19" s="8" t="s">
        <v>1297</v>
      </c>
      <c r="J19">
        <v>2</v>
      </c>
    </row>
    <row r="20" spans="1:10" x14ac:dyDescent="0.3">
      <c r="A20" s="2" t="s">
        <v>56</v>
      </c>
      <c r="B20" s="2" t="s">
        <v>45</v>
      </c>
      <c r="C20" s="2" t="s">
        <v>24</v>
      </c>
      <c r="D20" s="2" t="s">
        <v>32</v>
      </c>
      <c r="E20" s="2">
        <f t="shared" si="0"/>
        <v>0</v>
      </c>
      <c r="F20" s="2">
        <v>2.5</v>
      </c>
      <c r="G20" s="1">
        <v>2.5</v>
      </c>
      <c r="I20" s="8" t="s">
        <v>1390</v>
      </c>
      <c r="J20">
        <v>1</v>
      </c>
    </row>
    <row r="21" spans="1:10" x14ac:dyDescent="0.3">
      <c r="A21" s="2" t="s">
        <v>58</v>
      </c>
      <c r="B21" s="2" t="s">
        <v>60</v>
      </c>
      <c r="C21" s="2" t="s">
        <v>61</v>
      </c>
      <c r="D21" s="2" t="s">
        <v>17</v>
      </c>
      <c r="E21" s="2" t="e">
        <f t="shared" si="0"/>
        <v>#VALUE!</v>
      </c>
      <c r="F21" s="2" t="s">
        <v>26</v>
      </c>
      <c r="G21" s="1" t="s">
        <v>26</v>
      </c>
      <c r="I21" s="8" t="s">
        <v>24</v>
      </c>
      <c r="J21">
        <v>9</v>
      </c>
    </row>
    <row r="22" spans="1:10" x14ac:dyDescent="0.3">
      <c r="A22" s="2" t="s">
        <v>62</v>
      </c>
      <c r="B22" s="2" t="s">
        <v>64</v>
      </c>
      <c r="C22" s="2" t="s">
        <v>65</v>
      </c>
      <c r="D22" s="2" t="s">
        <v>32</v>
      </c>
      <c r="E22" s="2">
        <f t="shared" si="0"/>
        <v>0</v>
      </c>
      <c r="F22" s="10">
        <v>5</v>
      </c>
      <c r="G22" s="1">
        <v>5</v>
      </c>
      <c r="I22" s="8" t="s">
        <v>1490</v>
      </c>
      <c r="J22">
        <v>1</v>
      </c>
    </row>
    <row r="23" spans="1:10" x14ac:dyDescent="0.3">
      <c r="A23" s="2" t="s">
        <v>66</v>
      </c>
      <c r="B23" s="2" t="s">
        <v>68</v>
      </c>
      <c r="C23" s="2" t="s">
        <v>69</v>
      </c>
      <c r="D23" s="2" t="s">
        <v>32</v>
      </c>
      <c r="E23" s="2">
        <f t="shared" si="0"/>
        <v>0</v>
      </c>
      <c r="F23" s="10">
        <v>5</v>
      </c>
      <c r="G23" s="1">
        <v>5</v>
      </c>
      <c r="I23" s="8" t="s">
        <v>250</v>
      </c>
      <c r="J23">
        <v>1</v>
      </c>
    </row>
    <row r="24" spans="1:10" x14ac:dyDescent="0.3">
      <c r="A24" s="2" t="s">
        <v>70</v>
      </c>
      <c r="B24" s="2" t="s">
        <v>45</v>
      </c>
      <c r="C24" s="2" t="s">
        <v>24</v>
      </c>
      <c r="D24" s="2" t="s">
        <v>32</v>
      </c>
      <c r="E24" s="2">
        <f t="shared" si="0"/>
        <v>0</v>
      </c>
      <c r="F24" s="2">
        <v>3</v>
      </c>
      <c r="G24" s="1">
        <v>3</v>
      </c>
      <c r="I24" s="8" t="s">
        <v>1112</v>
      </c>
      <c r="J24">
        <v>1</v>
      </c>
    </row>
    <row r="25" spans="1:10" x14ac:dyDescent="0.3">
      <c r="A25" s="2" t="s">
        <v>72</v>
      </c>
      <c r="B25" s="2" t="s">
        <v>74</v>
      </c>
      <c r="C25" s="2" t="s">
        <v>75</v>
      </c>
      <c r="D25" s="2" t="s">
        <v>17</v>
      </c>
      <c r="E25" s="2" t="e">
        <f t="shared" si="0"/>
        <v>#VALUE!</v>
      </c>
      <c r="F25" s="2" t="s">
        <v>26</v>
      </c>
      <c r="G25" s="1" t="s">
        <v>26</v>
      </c>
      <c r="I25" s="8" t="s">
        <v>500</v>
      </c>
      <c r="J25">
        <v>1</v>
      </c>
    </row>
    <row r="26" spans="1:10" x14ac:dyDescent="0.3">
      <c r="A26" s="2" t="s">
        <v>76</v>
      </c>
      <c r="B26" s="2" t="s">
        <v>68</v>
      </c>
      <c r="C26" s="2" t="s">
        <v>69</v>
      </c>
      <c r="D26" s="2" t="s">
        <v>32</v>
      </c>
      <c r="E26" s="2">
        <f t="shared" si="0"/>
        <v>0</v>
      </c>
      <c r="F26" s="11">
        <v>4</v>
      </c>
      <c r="G26" s="1">
        <v>4</v>
      </c>
      <c r="I26" s="8" t="s">
        <v>137</v>
      </c>
      <c r="J26">
        <v>5</v>
      </c>
    </row>
    <row r="27" spans="1:10" x14ac:dyDescent="0.3">
      <c r="A27" s="2" t="s">
        <v>78</v>
      </c>
      <c r="B27" s="2" t="s">
        <v>45</v>
      </c>
      <c r="C27" s="2" t="s">
        <v>24</v>
      </c>
      <c r="D27" s="2" t="s">
        <v>32</v>
      </c>
      <c r="E27" s="2">
        <f t="shared" si="0"/>
        <v>0</v>
      </c>
      <c r="F27" s="2">
        <v>3</v>
      </c>
      <c r="G27" s="1">
        <v>3</v>
      </c>
      <c r="I27" s="8" t="s">
        <v>147</v>
      </c>
      <c r="J27">
        <v>5</v>
      </c>
    </row>
    <row r="28" spans="1:10" x14ac:dyDescent="0.3">
      <c r="A28" s="2" t="s">
        <v>80</v>
      </c>
      <c r="B28" s="2" t="s">
        <v>68</v>
      </c>
      <c r="C28" s="2" t="s">
        <v>69</v>
      </c>
      <c r="D28" s="2" t="s">
        <v>32</v>
      </c>
      <c r="E28" s="2">
        <f t="shared" si="0"/>
        <v>0</v>
      </c>
      <c r="F28" s="11">
        <v>4</v>
      </c>
      <c r="G28" s="1">
        <v>4</v>
      </c>
      <c r="I28" s="8" t="s">
        <v>1734</v>
      </c>
      <c r="J28">
        <v>1</v>
      </c>
    </row>
    <row r="29" spans="1:10" x14ac:dyDescent="0.3">
      <c r="A29" s="2" t="s">
        <v>82</v>
      </c>
      <c r="B29" s="2" t="s">
        <v>30</v>
      </c>
      <c r="C29" s="2" t="s">
        <v>31</v>
      </c>
      <c r="D29" s="2" t="s">
        <v>17</v>
      </c>
      <c r="E29" s="2">
        <f t="shared" si="0"/>
        <v>0</v>
      </c>
      <c r="F29" s="10">
        <v>5</v>
      </c>
      <c r="G29" s="1">
        <v>5</v>
      </c>
      <c r="I29" s="8" t="s">
        <v>508</v>
      </c>
      <c r="J29">
        <v>1</v>
      </c>
    </row>
    <row r="30" spans="1:10" x14ac:dyDescent="0.3">
      <c r="A30" s="2" t="s">
        <v>84</v>
      </c>
      <c r="B30" s="2" t="s">
        <v>68</v>
      </c>
      <c r="C30" s="2" t="s">
        <v>69</v>
      </c>
      <c r="D30" s="2" t="s">
        <v>32</v>
      </c>
      <c r="E30" s="2">
        <f t="shared" si="0"/>
        <v>0</v>
      </c>
      <c r="F30" s="2">
        <v>3.5</v>
      </c>
      <c r="G30" s="1">
        <v>3.5</v>
      </c>
      <c r="I30" s="8" t="s">
        <v>55</v>
      </c>
      <c r="J30">
        <v>2</v>
      </c>
    </row>
    <row r="31" spans="1:10" x14ac:dyDescent="0.3">
      <c r="A31" s="2" t="s">
        <v>86</v>
      </c>
      <c r="B31" s="2" t="s">
        <v>88</v>
      </c>
      <c r="C31" s="2" t="s">
        <v>89</v>
      </c>
      <c r="D31" s="2" t="s">
        <v>17</v>
      </c>
      <c r="E31" s="2">
        <f t="shared" si="0"/>
        <v>0</v>
      </c>
      <c r="F31" s="11">
        <v>4</v>
      </c>
      <c r="G31" s="1">
        <v>4</v>
      </c>
      <c r="I31" s="8" t="s">
        <v>504</v>
      </c>
      <c r="J31">
        <v>1</v>
      </c>
    </row>
    <row r="32" spans="1:10" x14ac:dyDescent="0.3">
      <c r="A32" s="2" t="s">
        <v>90</v>
      </c>
      <c r="B32" s="2" t="s">
        <v>68</v>
      </c>
      <c r="C32" s="2" t="s">
        <v>69</v>
      </c>
      <c r="D32" s="2" t="s">
        <v>32</v>
      </c>
      <c r="E32" s="2">
        <f t="shared" si="0"/>
        <v>0</v>
      </c>
      <c r="F32" s="2">
        <v>3.5</v>
      </c>
      <c r="G32" s="1">
        <v>3.5</v>
      </c>
      <c r="I32" s="8" t="s">
        <v>760</v>
      </c>
      <c r="J32">
        <v>1</v>
      </c>
    </row>
    <row r="33" spans="1:10" x14ac:dyDescent="0.3">
      <c r="A33" s="2" t="s">
        <v>92</v>
      </c>
      <c r="B33" s="2" t="s">
        <v>94</v>
      </c>
      <c r="C33" s="2" t="s">
        <v>69</v>
      </c>
      <c r="D33" s="2" t="s">
        <v>17</v>
      </c>
      <c r="E33" s="2">
        <f t="shared" si="0"/>
        <v>0</v>
      </c>
      <c r="F33" s="10">
        <v>5</v>
      </c>
      <c r="G33" s="1">
        <v>5</v>
      </c>
      <c r="I33" s="8" t="s">
        <v>31</v>
      </c>
      <c r="J33">
        <v>1</v>
      </c>
    </row>
    <row r="34" spans="1:10" x14ac:dyDescent="0.3">
      <c r="A34" s="2" t="s">
        <v>95</v>
      </c>
      <c r="B34" s="2" t="s">
        <v>30</v>
      </c>
      <c r="C34" s="2" t="s">
        <v>31</v>
      </c>
      <c r="D34" s="2" t="s">
        <v>17</v>
      </c>
      <c r="E34" s="2" t="e">
        <f t="shared" si="0"/>
        <v>#VALUE!</v>
      </c>
      <c r="F34" s="2" t="s">
        <v>26</v>
      </c>
      <c r="G34" s="1" t="s">
        <v>26</v>
      </c>
      <c r="I34" s="8" t="s">
        <v>626</v>
      </c>
      <c r="J34">
        <v>1</v>
      </c>
    </row>
    <row r="35" spans="1:10" x14ac:dyDescent="0.3">
      <c r="A35" s="2" t="s">
        <v>97</v>
      </c>
      <c r="B35" s="2" t="s">
        <v>99</v>
      </c>
      <c r="C35" s="2" t="s">
        <v>100</v>
      </c>
      <c r="D35" s="2" t="s">
        <v>17</v>
      </c>
      <c r="E35" s="2" t="e">
        <f t="shared" si="0"/>
        <v>#VALUE!</v>
      </c>
      <c r="F35" s="2" t="s">
        <v>26</v>
      </c>
      <c r="G35" s="1" t="s">
        <v>26</v>
      </c>
      <c r="I35" s="8" t="s">
        <v>75</v>
      </c>
      <c r="J35">
        <v>1</v>
      </c>
    </row>
    <row r="36" spans="1:10" x14ac:dyDescent="0.3">
      <c r="A36" s="2" t="s">
        <v>101</v>
      </c>
      <c r="B36" s="2" t="s">
        <v>42</v>
      </c>
      <c r="C36" s="2" t="s">
        <v>24</v>
      </c>
      <c r="D36" s="2" t="s">
        <v>32</v>
      </c>
      <c r="E36" s="2">
        <f t="shared" si="0"/>
        <v>0</v>
      </c>
      <c r="F36" s="2">
        <v>3</v>
      </c>
      <c r="G36" s="1">
        <v>3</v>
      </c>
      <c r="I36" s="8" t="s">
        <v>110</v>
      </c>
      <c r="J36">
        <v>1</v>
      </c>
    </row>
    <row r="37" spans="1:10" x14ac:dyDescent="0.3">
      <c r="A37" s="2" t="s">
        <v>103</v>
      </c>
      <c r="B37" s="2" t="s">
        <v>105</v>
      </c>
      <c r="C37" s="2" t="s">
        <v>106</v>
      </c>
      <c r="D37" s="2" t="s">
        <v>32</v>
      </c>
      <c r="E37" s="2">
        <f t="shared" si="0"/>
        <v>0</v>
      </c>
      <c r="F37" s="11">
        <v>4</v>
      </c>
      <c r="G37" s="1">
        <v>4</v>
      </c>
      <c r="I37" s="8" t="s">
        <v>387</v>
      </c>
      <c r="J37">
        <v>3</v>
      </c>
    </row>
    <row r="38" spans="1:10" x14ac:dyDescent="0.3">
      <c r="A38" s="2" t="s">
        <v>107</v>
      </c>
      <c r="B38" s="2" t="s">
        <v>109</v>
      </c>
      <c r="C38" s="2" t="s">
        <v>110</v>
      </c>
      <c r="D38" s="2" t="s">
        <v>32</v>
      </c>
      <c r="E38" s="2" t="e">
        <f t="shared" si="0"/>
        <v>#VALUE!</v>
      </c>
      <c r="F38" s="2" t="s">
        <v>26</v>
      </c>
      <c r="G38" s="1" t="s">
        <v>26</v>
      </c>
      <c r="I38" s="8" t="s">
        <v>1707</v>
      </c>
      <c r="J38">
        <v>1</v>
      </c>
    </row>
    <row r="39" spans="1:10" x14ac:dyDescent="0.3">
      <c r="A39" s="2" t="s">
        <v>111</v>
      </c>
      <c r="B39" s="2" t="s">
        <v>113</v>
      </c>
      <c r="C39" s="2" t="s">
        <v>114</v>
      </c>
      <c r="D39" s="2" t="s">
        <v>17</v>
      </c>
      <c r="E39" s="2">
        <f t="shared" si="0"/>
        <v>0</v>
      </c>
      <c r="F39" s="2">
        <v>3.5</v>
      </c>
      <c r="G39" s="1">
        <v>3.5</v>
      </c>
      <c r="I39" s="8" t="s">
        <v>1534</v>
      </c>
      <c r="J39">
        <v>1</v>
      </c>
    </row>
    <row r="40" spans="1:10" x14ac:dyDescent="0.3">
      <c r="A40" s="2" t="s">
        <v>115</v>
      </c>
      <c r="B40" s="2" t="s">
        <v>117</v>
      </c>
      <c r="C40" s="2" t="s">
        <v>118</v>
      </c>
      <c r="D40" s="2" t="s">
        <v>32</v>
      </c>
      <c r="E40" s="2">
        <f t="shared" si="0"/>
        <v>0</v>
      </c>
      <c r="F40" s="2">
        <v>3.5</v>
      </c>
      <c r="G40" s="1">
        <v>3.5</v>
      </c>
      <c r="I40" s="8" t="s">
        <v>821</v>
      </c>
      <c r="J40">
        <v>1</v>
      </c>
    </row>
    <row r="41" spans="1:10" x14ac:dyDescent="0.3">
      <c r="A41" s="2" t="s">
        <v>119</v>
      </c>
      <c r="B41" s="2" t="s">
        <v>68</v>
      </c>
      <c r="C41" s="2" t="s">
        <v>69</v>
      </c>
      <c r="D41" s="2" t="s">
        <v>32</v>
      </c>
      <c r="E41" s="2">
        <f t="shared" si="0"/>
        <v>0</v>
      </c>
      <c r="F41" s="11">
        <v>4</v>
      </c>
      <c r="G41" s="1">
        <v>4</v>
      </c>
      <c r="I41" s="8" t="s">
        <v>1095</v>
      </c>
      <c r="J41">
        <v>1</v>
      </c>
    </row>
    <row r="42" spans="1:10" x14ac:dyDescent="0.3">
      <c r="A42" s="2" t="s">
        <v>121</v>
      </c>
      <c r="B42" s="2" t="s">
        <v>105</v>
      </c>
      <c r="C42" s="2" t="s">
        <v>106</v>
      </c>
      <c r="D42" s="2" t="s">
        <v>32</v>
      </c>
      <c r="E42" s="2">
        <f t="shared" si="0"/>
        <v>0.5</v>
      </c>
      <c r="F42" s="11">
        <v>4</v>
      </c>
      <c r="G42" s="1">
        <v>3.5</v>
      </c>
      <c r="I42" s="8" t="s">
        <v>205</v>
      </c>
      <c r="J42">
        <v>1</v>
      </c>
    </row>
    <row r="43" spans="1:10" x14ac:dyDescent="0.3">
      <c r="A43" s="2" t="s">
        <v>123</v>
      </c>
      <c r="B43" s="2" t="s">
        <v>30</v>
      </c>
      <c r="C43" s="2" t="s">
        <v>31</v>
      </c>
      <c r="D43" s="2" t="s">
        <v>32</v>
      </c>
      <c r="E43" s="2">
        <f t="shared" si="0"/>
        <v>0</v>
      </c>
      <c r="F43" s="2">
        <v>3.5</v>
      </c>
      <c r="G43" s="1">
        <v>3.5</v>
      </c>
      <c r="I43" s="8" t="s">
        <v>322</v>
      </c>
      <c r="J43">
        <v>1</v>
      </c>
    </row>
    <row r="44" spans="1:10" x14ac:dyDescent="0.3">
      <c r="A44" s="2" t="s">
        <v>125</v>
      </c>
      <c r="B44" s="2" t="s">
        <v>127</v>
      </c>
      <c r="C44" s="2" t="s">
        <v>24</v>
      </c>
      <c r="D44" s="2" t="s">
        <v>17</v>
      </c>
      <c r="E44" s="2" t="e">
        <f t="shared" si="0"/>
        <v>#VALUE!</v>
      </c>
      <c r="F44" s="2" t="s">
        <v>26</v>
      </c>
      <c r="G44" s="1" t="s">
        <v>26</v>
      </c>
      <c r="I44" s="8" t="s">
        <v>106</v>
      </c>
      <c r="J44">
        <v>1</v>
      </c>
    </row>
    <row r="45" spans="1:10" x14ac:dyDescent="0.3">
      <c r="A45" s="2" t="s">
        <v>128</v>
      </c>
      <c r="B45" s="2" t="s">
        <v>42</v>
      </c>
      <c r="C45" s="2" t="s">
        <v>24</v>
      </c>
      <c r="D45" s="2" t="s">
        <v>32</v>
      </c>
      <c r="E45" s="2">
        <f t="shared" si="0"/>
        <v>0</v>
      </c>
      <c r="F45" s="2">
        <v>3</v>
      </c>
      <c r="G45" s="1">
        <v>3</v>
      </c>
      <c r="I45" s="8" t="s">
        <v>394</v>
      </c>
      <c r="J45">
        <v>1</v>
      </c>
    </row>
    <row r="46" spans="1:10" x14ac:dyDescent="0.3">
      <c r="A46" s="2" t="s">
        <v>130</v>
      </c>
      <c r="B46" s="2" t="s">
        <v>132</v>
      </c>
      <c r="C46" s="2" t="s">
        <v>133</v>
      </c>
      <c r="D46" s="2" t="s">
        <v>17</v>
      </c>
      <c r="E46" s="2">
        <f t="shared" si="0"/>
        <v>0</v>
      </c>
      <c r="F46" s="2">
        <v>3.5</v>
      </c>
      <c r="G46" s="1">
        <v>3.5</v>
      </c>
      <c r="I46" s="8" t="s">
        <v>69</v>
      </c>
      <c r="J46">
        <v>3</v>
      </c>
    </row>
    <row r="47" spans="1:10" x14ac:dyDescent="0.3">
      <c r="A47" s="2" t="s">
        <v>134</v>
      </c>
      <c r="B47" s="2" t="s">
        <v>136</v>
      </c>
      <c r="C47" s="2" t="s">
        <v>137</v>
      </c>
      <c r="D47" s="2" t="s">
        <v>17</v>
      </c>
      <c r="E47" s="2">
        <f t="shared" si="0"/>
        <v>0.5</v>
      </c>
      <c r="F47" s="2">
        <v>3</v>
      </c>
      <c r="G47" s="1">
        <v>2.5</v>
      </c>
      <c r="I47" s="8" t="s">
        <v>902</v>
      </c>
      <c r="J47">
        <v>1</v>
      </c>
    </row>
    <row r="48" spans="1:10" x14ac:dyDescent="0.3">
      <c r="A48" s="2" t="s">
        <v>138</v>
      </c>
      <c r="B48" s="2" t="s">
        <v>140</v>
      </c>
      <c r="C48" s="2" t="s">
        <v>141</v>
      </c>
      <c r="D48" s="2" t="s">
        <v>17</v>
      </c>
      <c r="E48" s="2">
        <f t="shared" si="0"/>
        <v>0</v>
      </c>
      <c r="F48" s="11">
        <v>4</v>
      </c>
      <c r="G48" s="1">
        <v>4</v>
      </c>
      <c r="I48" s="8" t="s">
        <v>1230</v>
      </c>
      <c r="J48">
        <v>1</v>
      </c>
    </row>
    <row r="49" spans="1:17" x14ac:dyDescent="0.3">
      <c r="A49" s="2" t="s">
        <v>142</v>
      </c>
      <c r="B49" s="2" t="s">
        <v>68</v>
      </c>
      <c r="C49" s="2" t="s">
        <v>69</v>
      </c>
      <c r="D49" s="2" t="s">
        <v>32</v>
      </c>
      <c r="E49" s="2">
        <f t="shared" si="0"/>
        <v>0</v>
      </c>
      <c r="F49" s="2">
        <v>3.5</v>
      </c>
      <c r="G49" s="1">
        <v>3.5</v>
      </c>
      <c r="I49" s="8" t="s">
        <v>622</v>
      </c>
      <c r="J49">
        <v>1</v>
      </c>
    </row>
    <row r="50" spans="1:17" x14ac:dyDescent="0.3">
      <c r="A50" s="2" t="s">
        <v>144</v>
      </c>
      <c r="B50" s="2" t="s">
        <v>146</v>
      </c>
      <c r="C50" s="2" t="s">
        <v>147</v>
      </c>
      <c r="D50" s="2" t="s">
        <v>32</v>
      </c>
      <c r="E50" s="2">
        <f t="shared" si="0"/>
        <v>0</v>
      </c>
      <c r="F50" s="2">
        <v>3</v>
      </c>
      <c r="G50" s="1">
        <v>3</v>
      </c>
      <c r="I50" s="8" t="s">
        <v>2052</v>
      </c>
      <c r="J50">
        <v>63</v>
      </c>
    </row>
    <row r="51" spans="1:17" x14ac:dyDescent="0.3">
      <c r="A51" s="2" t="s">
        <v>148</v>
      </c>
      <c r="B51" s="2" t="s">
        <v>150</v>
      </c>
      <c r="C51" s="2" t="s">
        <v>24</v>
      </c>
      <c r="D51" s="2" t="s">
        <v>32</v>
      </c>
      <c r="E51" s="2">
        <f t="shared" si="0"/>
        <v>0</v>
      </c>
      <c r="F51" s="2">
        <v>3</v>
      </c>
      <c r="G51" s="1">
        <v>3</v>
      </c>
    </row>
    <row r="52" spans="1:17" x14ac:dyDescent="0.3">
      <c r="A52" s="2" t="s">
        <v>151</v>
      </c>
      <c r="B52" s="2" t="s">
        <v>153</v>
      </c>
      <c r="C52" s="2" t="s">
        <v>154</v>
      </c>
      <c r="D52" s="2" t="s">
        <v>32</v>
      </c>
      <c r="E52" s="2">
        <f t="shared" si="0"/>
        <v>0</v>
      </c>
      <c r="F52" s="2">
        <v>3</v>
      </c>
      <c r="G52" s="1">
        <v>3</v>
      </c>
    </row>
    <row r="53" spans="1:17" x14ac:dyDescent="0.3">
      <c r="A53" s="2" t="s">
        <v>155</v>
      </c>
      <c r="B53" s="2" t="s">
        <v>68</v>
      </c>
      <c r="C53" s="2" t="s">
        <v>69</v>
      </c>
      <c r="D53" s="2" t="s">
        <v>32</v>
      </c>
      <c r="E53" s="2">
        <f t="shared" si="0"/>
        <v>0</v>
      </c>
      <c r="F53" s="12">
        <v>4.5</v>
      </c>
      <c r="G53" s="1">
        <v>4.5</v>
      </c>
      <c r="I53" s="7" t="s">
        <v>2048</v>
      </c>
      <c r="J53" t="s">
        <v>2058</v>
      </c>
    </row>
    <row r="54" spans="1:17" x14ac:dyDescent="0.3">
      <c r="A54" s="2" t="s">
        <v>157</v>
      </c>
      <c r="B54" s="2" t="s">
        <v>68</v>
      </c>
      <c r="C54" s="2" t="s">
        <v>69</v>
      </c>
      <c r="D54" s="2" t="s">
        <v>32</v>
      </c>
      <c r="E54" s="2">
        <f t="shared" si="0"/>
        <v>0</v>
      </c>
      <c r="F54" s="11">
        <v>4</v>
      </c>
      <c r="G54" s="1">
        <v>4</v>
      </c>
      <c r="L54" s="15" t="s">
        <v>2056</v>
      </c>
    </row>
    <row r="55" spans="1:17" x14ac:dyDescent="0.3">
      <c r="A55" s="2" t="s">
        <v>158</v>
      </c>
      <c r="B55" s="2" t="s">
        <v>136</v>
      </c>
      <c r="C55" s="2" t="s">
        <v>137</v>
      </c>
      <c r="D55" s="2" t="s">
        <v>32</v>
      </c>
      <c r="E55" s="2">
        <f t="shared" si="0"/>
        <v>0</v>
      </c>
      <c r="F55" s="11">
        <v>4</v>
      </c>
      <c r="G55" s="1">
        <v>4</v>
      </c>
      <c r="I55" s="7" t="s">
        <v>2053</v>
      </c>
      <c r="J55" s="7" t="s">
        <v>2055</v>
      </c>
    </row>
    <row r="56" spans="1:17" x14ac:dyDescent="0.3">
      <c r="A56" s="2" t="s">
        <v>160</v>
      </c>
      <c r="B56" s="2" t="s">
        <v>140</v>
      </c>
      <c r="C56" s="2" t="s">
        <v>141</v>
      </c>
      <c r="D56" s="2" t="s">
        <v>32</v>
      </c>
      <c r="E56" s="2">
        <f t="shared" si="0"/>
        <v>0</v>
      </c>
      <c r="F56" s="12">
        <v>4.5</v>
      </c>
      <c r="G56" s="1">
        <v>4.5</v>
      </c>
      <c r="I56" s="7" t="s">
        <v>2051</v>
      </c>
      <c r="J56">
        <v>2</v>
      </c>
      <c r="K56">
        <v>2.5</v>
      </c>
      <c r="L56">
        <v>3</v>
      </c>
      <c r="M56">
        <v>3.5</v>
      </c>
      <c r="N56">
        <v>4</v>
      </c>
      <c r="O56">
        <v>4.5</v>
      </c>
      <c r="P56">
        <v>5</v>
      </c>
      <c r="Q56" t="s">
        <v>2052</v>
      </c>
    </row>
    <row r="57" spans="1:17" x14ac:dyDescent="0.3">
      <c r="A57" s="2" t="s">
        <v>162</v>
      </c>
      <c r="B57" s="2" t="s">
        <v>105</v>
      </c>
      <c r="C57" s="2" t="s">
        <v>106</v>
      </c>
      <c r="D57" s="2" t="s">
        <v>32</v>
      </c>
      <c r="E57" s="2">
        <f t="shared" si="0"/>
        <v>0</v>
      </c>
      <c r="F57" s="2">
        <v>3</v>
      </c>
      <c r="G57" s="1">
        <v>3</v>
      </c>
      <c r="H57" s="15" t="s">
        <v>2057</v>
      </c>
      <c r="I57" s="8">
        <v>2</v>
      </c>
      <c r="J57" s="13">
        <v>4</v>
      </c>
      <c r="K57" s="13"/>
      <c r="L57" s="13"/>
      <c r="M57" s="13"/>
      <c r="N57" s="13"/>
      <c r="O57" s="13"/>
      <c r="P57" s="13"/>
      <c r="Q57" s="13">
        <v>4</v>
      </c>
    </row>
    <row r="58" spans="1:17" x14ac:dyDescent="0.3">
      <c r="A58" s="2" t="s">
        <v>164</v>
      </c>
      <c r="B58" s="2" t="s">
        <v>68</v>
      </c>
      <c r="C58" s="2" t="s">
        <v>69</v>
      </c>
      <c r="D58" s="2" t="s">
        <v>32</v>
      </c>
      <c r="E58" s="2">
        <f t="shared" si="0"/>
        <v>0</v>
      </c>
      <c r="F58" s="10">
        <v>5</v>
      </c>
      <c r="G58" s="1">
        <v>5</v>
      </c>
      <c r="I58" s="8">
        <v>2.5</v>
      </c>
      <c r="J58" s="13"/>
      <c r="K58" s="13">
        <v>32</v>
      </c>
      <c r="L58" s="13"/>
      <c r="M58" s="13"/>
      <c r="N58" s="13"/>
      <c r="O58" s="13"/>
      <c r="P58" s="13"/>
      <c r="Q58" s="13">
        <v>32</v>
      </c>
    </row>
    <row r="59" spans="1:17" x14ac:dyDescent="0.3">
      <c r="A59" s="2" t="s">
        <v>165</v>
      </c>
      <c r="B59" s="2" t="s">
        <v>45</v>
      </c>
      <c r="C59" s="2" t="s">
        <v>24</v>
      </c>
      <c r="D59" s="2" t="s">
        <v>32</v>
      </c>
      <c r="E59" s="2">
        <f t="shared" si="0"/>
        <v>0.5</v>
      </c>
      <c r="F59" s="2">
        <v>3.5</v>
      </c>
      <c r="G59" s="1">
        <v>3</v>
      </c>
      <c r="I59" s="8">
        <v>3</v>
      </c>
      <c r="J59" s="13"/>
      <c r="K59" s="14">
        <v>14</v>
      </c>
      <c r="L59" s="13">
        <v>112</v>
      </c>
      <c r="M59" s="13"/>
      <c r="N59" s="13"/>
      <c r="O59" s="13"/>
      <c r="P59" s="13"/>
      <c r="Q59" s="13">
        <v>126</v>
      </c>
    </row>
    <row r="60" spans="1:17" x14ac:dyDescent="0.3">
      <c r="A60" s="2" t="s">
        <v>167</v>
      </c>
      <c r="B60" s="2" t="s">
        <v>42</v>
      </c>
      <c r="C60" s="2" t="s">
        <v>24</v>
      </c>
      <c r="D60" s="2" t="s">
        <v>17</v>
      </c>
      <c r="E60" s="2">
        <f t="shared" si="0"/>
        <v>0.5</v>
      </c>
      <c r="F60" s="2">
        <v>3</v>
      </c>
      <c r="G60" s="1">
        <v>2.5</v>
      </c>
      <c r="I60" s="8">
        <v>3.5</v>
      </c>
      <c r="J60" s="13"/>
      <c r="K60" s="13"/>
      <c r="L60" s="14">
        <v>16</v>
      </c>
      <c r="M60" s="13">
        <v>125</v>
      </c>
      <c r="N60" s="13"/>
      <c r="O60" s="13"/>
      <c r="P60" s="13"/>
      <c r="Q60" s="13">
        <v>141</v>
      </c>
    </row>
    <row r="61" spans="1:17" x14ac:dyDescent="0.3">
      <c r="A61" s="2" t="s">
        <v>169</v>
      </c>
      <c r="B61" s="2" t="s">
        <v>171</v>
      </c>
      <c r="C61" s="2" t="s">
        <v>75</v>
      </c>
      <c r="D61" s="2" t="s">
        <v>32</v>
      </c>
      <c r="E61" s="2" t="e">
        <f t="shared" si="0"/>
        <v>#VALUE!</v>
      </c>
      <c r="F61" s="2" t="s">
        <v>173</v>
      </c>
      <c r="G61" s="1" t="s">
        <v>173</v>
      </c>
      <c r="I61" s="8">
        <v>4</v>
      </c>
      <c r="J61" s="13"/>
      <c r="K61" s="13"/>
      <c r="L61" s="13"/>
      <c r="M61" s="14">
        <v>13</v>
      </c>
      <c r="N61" s="13">
        <v>109</v>
      </c>
      <c r="O61" s="13"/>
      <c r="P61" s="13"/>
      <c r="Q61" s="13">
        <v>122</v>
      </c>
    </row>
    <row r="62" spans="1:17" x14ac:dyDescent="0.3">
      <c r="A62" s="2" t="s">
        <v>174</v>
      </c>
      <c r="B62" s="2" t="s">
        <v>68</v>
      </c>
      <c r="C62" s="2" t="s">
        <v>69</v>
      </c>
      <c r="D62" s="2" t="s">
        <v>17</v>
      </c>
      <c r="E62" s="2">
        <f t="shared" si="0"/>
        <v>0</v>
      </c>
      <c r="F62" s="2">
        <v>3.5</v>
      </c>
      <c r="G62" s="1">
        <v>3.5</v>
      </c>
      <c r="I62" s="8">
        <v>4.5</v>
      </c>
      <c r="J62" s="13"/>
      <c r="K62" s="13"/>
      <c r="L62" s="13"/>
      <c r="M62" s="13"/>
      <c r="N62" s="14">
        <v>13</v>
      </c>
      <c r="O62" s="13">
        <v>68</v>
      </c>
      <c r="P62" s="13"/>
      <c r="Q62" s="13">
        <v>81</v>
      </c>
    </row>
    <row r="63" spans="1:17" x14ac:dyDescent="0.3">
      <c r="A63" s="2" t="s">
        <v>175</v>
      </c>
      <c r="B63" s="2" t="s">
        <v>68</v>
      </c>
      <c r="C63" s="2" t="s">
        <v>69</v>
      </c>
      <c r="D63" s="2" t="s">
        <v>32</v>
      </c>
      <c r="E63" s="2" t="e">
        <f t="shared" si="0"/>
        <v>#VALUE!</v>
      </c>
      <c r="F63" s="2" t="s">
        <v>173</v>
      </c>
      <c r="G63" s="1" t="s">
        <v>173</v>
      </c>
      <c r="I63" s="8">
        <v>5</v>
      </c>
      <c r="J63" s="13"/>
      <c r="K63" s="13"/>
      <c r="L63" s="13"/>
      <c r="M63" s="13"/>
      <c r="N63" s="13"/>
      <c r="O63" s="14">
        <v>7</v>
      </c>
      <c r="P63" s="13">
        <v>31</v>
      </c>
      <c r="Q63" s="13">
        <v>38</v>
      </c>
    </row>
    <row r="64" spans="1:17" x14ac:dyDescent="0.3">
      <c r="A64" s="2" t="s">
        <v>177</v>
      </c>
      <c r="B64" s="2" t="s">
        <v>30</v>
      </c>
      <c r="C64" s="2" t="s">
        <v>31</v>
      </c>
      <c r="D64" s="2" t="s">
        <v>17</v>
      </c>
      <c r="E64" s="2" t="e">
        <f t="shared" si="0"/>
        <v>#VALUE!</v>
      </c>
      <c r="F64" s="2" t="s">
        <v>26</v>
      </c>
      <c r="G64" s="1" t="s">
        <v>26</v>
      </c>
      <c r="I64" s="8" t="s">
        <v>2052</v>
      </c>
      <c r="J64" s="13">
        <v>4</v>
      </c>
      <c r="K64" s="13">
        <v>46</v>
      </c>
      <c r="L64" s="13">
        <v>128</v>
      </c>
      <c r="M64" s="13">
        <v>138</v>
      </c>
      <c r="N64" s="13">
        <v>122</v>
      </c>
      <c r="O64" s="13">
        <v>75</v>
      </c>
      <c r="P64" s="13">
        <v>31</v>
      </c>
      <c r="Q64" s="13">
        <v>544</v>
      </c>
    </row>
    <row r="65" spans="1:10" x14ac:dyDescent="0.3">
      <c r="A65" s="2" t="s">
        <v>179</v>
      </c>
      <c r="B65" s="2" t="s">
        <v>181</v>
      </c>
      <c r="C65" s="2" t="s">
        <v>182</v>
      </c>
      <c r="D65" s="2" t="s">
        <v>32</v>
      </c>
      <c r="E65" s="2">
        <f t="shared" si="0"/>
        <v>0</v>
      </c>
      <c r="F65" s="2">
        <v>2.5</v>
      </c>
      <c r="G65" s="1">
        <v>2.5</v>
      </c>
    </row>
    <row r="66" spans="1:10" x14ac:dyDescent="0.3">
      <c r="A66" s="2" t="s">
        <v>183</v>
      </c>
      <c r="B66" s="2" t="s">
        <v>68</v>
      </c>
      <c r="C66" s="2" t="s">
        <v>69</v>
      </c>
      <c r="D66" s="2" t="s">
        <v>32</v>
      </c>
      <c r="E66" s="2" t="e">
        <f t="shared" si="0"/>
        <v>#VALUE!</v>
      </c>
      <c r="F66" s="2" t="s">
        <v>173</v>
      </c>
      <c r="G66" s="1" t="s">
        <v>173</v>
      </c>
    </row>
    <row r="67" spans="1:10" x14ac:dyDescent="0.3">
      <c r="A67" s="2" t="s">
        <v>185</v>
      </c>
      <c r="B67" s="2" t="s">
        <v>187</v>
      </c>
      <c r="C67" s="2" t="s">
        <v>61</v>
      </c>
      <c r="D67" s="2" t="s">
        <v>32</v>
      </c>
      <c r="E67" s="2" t="e">
        <f t="shared" si="0"/>
        <v>#VALUE!</v>
      </c>
      <c r="F67" s="2" t="s">
        <v>26</v>
      </c>
      <c r="G67" s="1" t="s">
        <v>26</v>
      </c>
    </row>
    <row r="68" spans="1:10" x14ac:dyDescent="0.3">
      <c r="A68" s="2" t="s">
        <v>188</v>
      </c>
      <c r="B68" s="2" t="s">
        <v>190</v>
      </c>
      <c r="C68" s="2" t="s">
        <v>191</v>
      </c>
      <c r="D68" s="2" t="s">
        <v>17</v>
      </c>
      <c r="E68" s="2">
        <f t="shared" si="0"/>
        <v>0</v>
      </c>
      <c r="F68" s="2">
        <v>3.5</v>
      </c>
      <c r="G68" s="1">
        <v>3.5</v>
      </c>
    </row>
    <row r="69" spans="1:10" x14ac:dyDescent="0.3">
      <c r="A69" s="2" t="s">
        <v>192</v>
      </c>
      <c r="B69" s="2" t="s">
        <v>194</v>
      </c>
      <c r="C69" s="2" t="s">
        <v>147</v>
      </c>
      <c r="D69" s="2" t="s">
        <v>32</v>
      </c>
      <c r="E69" s="2">
        <f t="shared" si="0"/>
        <v>0</v>
      </c>
      <c r="F69" s="2">
        <v>3.5</v>
      </c>
      <c r="G69" s="1">
        <v>3.5</v>
      </c>
    </row>
    <row r="70" spans="1:10" x14ac:dyDescent="0.3">
      <c r="A70" s="2" t="s">
        <v>195</v>
      </c>
      <c r="B70" s="2" t="s">
        <v>42</v>
      </c>
      <c r="C70" s="2" t="s">
        <v>24</v>
      </c>
      <c r="D70" s="2" t="s">
        <v>32</v>
      </c>
      <c r="E70" s="2">
        <f t="shared" si="0"/>
        <v>0</v>
      </c>
      <c r="F70" s="2">
        <v>2.5</v>
      </c>
      <c r="G70" s="1">
        <v>2.5</v>
      </c>
      <c r="I70" s="7" t="s">
        <v>2051</v>
      </c>
      <c r="J70" t="s">
        <v>2059</v>
      </c>
    </row>
    <row r="71" spans="1:10" x14ac:dyDescent="0.3">
      <c r="A71" s="2" t="s">
        <v>196</v>
      </c>
      <c r="B71" s="2" t="s">
        <v>45</v>
      </c>
      <c r="C71" s="2" t="s">
        <v>24</v>
      </c>
      <c r="D71" s="2" t="s">
        <v>32</v>
      </c>
      <c r="E71" s="2">
        <f t="shared" si="0"/>
        <v>0</v>
      </c>
      <c r="F71" s="2">
        <v>3.5</v>
      </c>
      <c r="G71" s="1">
        <v>3.5</v>
      </c>
      <c r="I71" s="8">
        <v>2</v>
      </c>
      <c r="J71" s="13">
        <v>4</v>
      </c>
    </row>
    <row r="72" spans="1:10" x14ac:dyDescent="0.3">
      <c r="A72" s="2" t="s">
        <v>198</v>
      </c>
      <c r="B72" s="2" t="s">
        <v>199</v>
      </c>
      <c r="C72" s="2" t="s">
        <v>55</v>
      </c>
      <c r="D72" s="2" t="s">
        <v>17</v>
      </c>
      <c r="E72" s="2" t="e">
        <f t="shared" si="0"/>
        <v>#VALUE!</v>
      </c>
      <c r="F72" s="2" t="s">
        <v>26</v>
      </c>
      <c r="G72" s="1" t="s">
        <v>26</v>
      </c>
      <c r="I72" s="8">
        <v>2.5</v>
      </c>
      <c r="J72" s="13">
        <v>46</v>
      </c>
    </row>
    <row r="73" spans="1:10" x14ac:dyDescent="0.3">
      <c r="A73" s="2" t="s">
        <v>200</v>
      </c>
      <c r="B73" s="2" t="s">
        <v>45</v>
      </c>
      <c r="C73" s="2" t="s">
        <v>24</v>
      </c>
      <c r="D73" s="2" t="s">
        <v>17</v>
      </c>
      <c r="E73" s="2">
        <f t="shared" si="0"/>
        <v>0</v>
      </c>
      <c r="F73" s="2">
        <v>3</v>
      </c>
      <c r="G73" s="1">
        <v>3</v>
      </c>
      <c r="I73" s="8">
        <v>3</v>
      </c>
      <c r="J73" s="13">
        <v>128</v>
      </c>
    </row>
    <row r="74" spans="1:10" x14ac:dyDescent="0.3">
      <c r="A74" s="2" t="s">
        <v>202</v>
      </c>
      <c r="B74" s="2" t="s">
        <v>204</v>
      </c>
      <c r="C74" s="2" t="s">
        <v>205</v>
      </c>
      <c r="D74" s="2" t="s">
        <v>32</v>
      </c>
      <c r="E74" s="2" t="e">
        <f t="shared" si="0"/>
        <v>#VALUE!</v>
      </c>
      <c r="F74" s="2" t="s">
        <v>173</v>
      </c>
      <c r="G74" s="1" t="s">
        <v>173</v>
      </c>
      <c r="I74" s="8">
        <v>3.5</v>
      </c>
      <c r="J74" s="13">
        <v>138</v>
      </c>
    </row>
    <row r="75" spans="1:10" x14ac:dyDescent="0.3">
      <c r="A75" s="2" t="s">
        <v>206</v>
      </c>
      <c r="B75" s="2" t="s">
        <v>204</v>
      </c>
      <c r="C75" s="2" t="s">
        <v>205</v>
      </c>
      <c r="D75" s="2" t="s">
        <v>32</v>
      </c>
      <c r="E75" s="2">
        <f t="shared" ref="E75:E138" si="1">F75-G75</f>
        <v>0</v>
      </c>
      <c r="F75" s="2">
        <v>3</v>
      </c>
      <c r="G75" s="1">
        <v>3</v>
      </c>
      <c r="I75" s="8">
        <v>4</v>
      </c>
      <c r="J75" s="13">
        <v>123</v>
      </c>
    </row>
    <row r="76" spans="1:10" x14ac:dyDescent="0.3">
      <c r="A76" s="2" t="s">
        <v>208</v>
      </c>
      <c r="B76" s="2" t="s">
        <v>210</v>
      </c>
      <c r="C76" s="2" t="s">
        <v>211</v>
      </c>
      <c r="D76" s="2" t="s">
        <v>32</v>
      </c>
      <c r="E76" s="2">
        <f t="shared" si="1"/>
        <v>0.5</v>
      </c>
      <c r="F76" s="11">
        <v>4</v>
      </c>
      <c r="G76" s="1">
        <v>3.5</v>
      </c>
      <c r="I76" s="8">
        <v>4.5</v>
      </c>
      <c r="J76" s="13">
        <v>75</v>
      </c>
    </row>
    <row r="77" spans="1:10" x14ac:dyDescent="0.3">
      <c r="A77" s="2" t="s">
        <v>212</v>
      </c>
      <c r="B77" s="2" t="s">
        <v>214</v>
      </c>
      <c r="C77" s="2" t="s">
        <v>215</v>
      </c>
      <c r="D77" s="2" t="s">
        <v>17</v>
      </c>
      <c r="E77" s="2">
        <f t="shared" si="1"/>
        <v>0</v>
      </c>
      <c r="F77" s="2">
        <v>3.5</v>
      </c>
      <c r="G77" s="1">
        <v>3.5</v>
      </c>
      <c r="I77" s="8">
        <v>5</v>
      </c>
      <c r="J77" s="13">
        <v>31</v>
      </c>
    </row>
    <row r="78" spans="1:10" x14ac:dyDescent="0.3">
      <c r="A78" s="2" t="s">
        <v>216</v>
      </c>
      <c r="B78" s="2" t="s">
        <v>218</v>
      </c>
      <c r="C78" s="2" t="s">
        <v>31</v>
      </c>
      <c r="D78" s="2" t="s">
        <v>32</v>
      </c>
      <c r="E78" s="2">
        <f t="shared" si="1"/>
        <v>0</v>
      </c>
      <c r="F78" s="11">
        <v>4</v>
      </c>
      <c r="G78" s="1">
        <v>4</v>
      </c>
      <c r="I78" s="8" t="s">
        <v>19</v>
      </c>
      <c r="J78" s="13">
        <v>64</v>
      </c>
    </row>
    <row r="79" spans="1:10" x14ac:dyDescent="0.3">
      <c r="A79" s="2" t="s">
        <v>219</v>
      </c>
      <c r="B79" s="2" t="s">
        <v>45</v>
      </c>
      <c r="C79" s="2" t="s">
        <v>24</v>
      </c>
      <c r="D79" s="2" t="s">
        <v>32</v>
      </c>
      <c r="E79" s="2">
        <f t="shared" si="1"/>
        <v>0</v>
      </c>
      <c r="F79" s="2">
        <v>3.5</v>
      </c>
      <c r="G79" s="1">
        <v>3.5</v>
      </c>
      <c r="I79" s="8" t="s">
        <v>26</v>
      </c>
      <c r="J79" s="13">
        <v>155</v>
      </c>
    </row>
    <row r="80" spans="1:10" x14ac:dyDescent="0.3">
      <c r="A80" s="2" t="s">
        <v>221</v>
      </c>
      <c r="B80" s="2" t="s">
        <v>223</v>
      </c>
      <c r="C80" s="2" t="s">
        <v>224</v>
      </c>
      <c r="D80" s="2" t="s">
        <v>32</v>
      </c>
      <c r="E80" s="2">
        <f t="shared" si="1"/>
        <v>0</v>
      </c>
      <c r="F80" s="11">
        <v>4</v>
      </c>
      <c r="G80" s="1">
        <v>4</v>
      </c>
      <c r="I80" s="8" t="s">
        <v>173</v>
      </c>
      <c r="J80" s="13">
        <v>93</v>
      </c>
    </row>
    <row r="81" spans="1:16" x14ac:dyDescent="0.3">
      <c r="A81" s="2" t="s">
        <v>225</v>
      </c>
      <c r="B81" s="2" t="s">
        <v>30</v>
      </c>
      <c r="C81" s="2" t="s">
        <v>31</v>
      </c>
      <c r="D81" s="2" t="s">
        <v>32</v>
      </c>
      <c r="E81" s="2">
        <f t="shared" si="1"/>
        <v>0</v>
      </c>
      <c r="F81" s="10">
        <v>5</v>
      </c>
      <c r="G81" s="1">
        <v>5</v>
      </c>
      <c r="I81" s="8" t="s">
        <v>2054</v>
      </c>
      <c r="J81" s="13">
        <v>1</v>
      </c>
    </row>
    <row r="82" spans="1:16" x14ac:dyDescent="0.3">
      <c r="A82" s="2" t="s">
        <v>227</v>
      </c>
      <c r="B82" s="2" t="s">
        <v>68</v>
      </c>
      <c r="C82" s="2" t="s">
        <v>69</v>
      </c>
      <c r="D82" s="2" t="s">
        <v>32</v>
      </c>
      <c r="E82" s="2">
        <f t="shared" si="1"/>
        <v>0</v>
      </c>
      <c r="F82" s="12">
        <v>4.5</v>
      </c>
      <c r="G82" s="1">
        <v>4.5</v>
      </c>
      <c r="I82" s="8" t="s">
        <v>2052</v>
      </c>
      <c r="J82" s="13">
        <v>858</v>
      </c>
    </row>
    <row r="83" spans="1:16" x14ac:dyDescent="0.3">
      <c r="A83" s="2" t="s">
        <v>229</v>
      </c>
      <c r="B83" s="2" t="s">
        <v>231</v>
      </c>
      <c r="C83" s="2" t="s">
        <v>232</v>
      </c>
      <c r="D83" s="2" t="s">
        <v>17</v>
      </c>
      <c r="E83" s="2">
        <f t="shared" si="1"/>
        <v>0</v>
      </c>
      <c r="F83" s="11">
        <v>4</v>
      </c>
      <c r="G83" s="1">
        <v>4</v>
      </c>
    </row>
    <row r="84" spans="1:16" x14ac:dyDescent="0.3">
      <c r="A84" s="2" t="s">
        <v>233</v>
      </c>
      <c r="B84" s="2" t="s">
        <v>136</v>
      </c>
      <c r="C84" s="2" t="s">
        <v>137</v>
      </c>
      <c r="D84" s="2" t="s">
        <v>17</v>
      </c>
      <c r="E84" s="2">
        <f t="shared" si="1"/>
        <v>0</v>
      </c>
      <c r="F84" s="11">
        <v>4</v>
      </c>
      <c r="G84" s="1">
        <v>4</v>
      </c>
    </row>
    <row r="85" spans="1:16" x14ac:dyDescent="0.3">
      <c r="A85" s="2" t="s">
        <v>235</v>
      </c>
      <c r="B85" s="2" t="s">
        <v>45</v>
      </c>
      <c r="C85" s="2" t="s">
        <v>24</v>
      </c>
      <c r="D85" s="2" t="s">
        <v>32</v>
      </c>
      <c r="E85" s="2">
        <f t="shared" si="1"/>
        <v>0.5</v>
      </c>
      <c r="F85" s="2">
        <v>3.5</v>
      </c>
      <c r="G85" s="1">
        <v>3</v>
      </c>
    </row>
    <row r="86" spans="1:16" x14ac:dyDescent="0.3">
      <c r="A86" s="2" t="s">
        <v>236</v>
      </c>
      <c r="B86" s="2" t="s">
        <v>238</v>
      </c>
      <c r="C86" s="2" t="s">
        <v>239</v>
      </c>
      <c r="D86" s="2" t="s">
        <v>32</v>
      </c>
      <c r="E86" s="2" t="e">
        <f t="shared" si="1"/>
        <v>#VALUE!</v>
      </c>
      <c r="F86" s="2" t="s">
        <v>26</v>
      </c>
      <c r="G86" s="1" t="s">
        <v>26</v>
      </c>
    </row>
    <row r="87" spans="1:16" x14ac:dyDescent="0.3">
      <c r="A87" s="2" t="s">
        <v>240</v>
      </c>
      <c r="B87" s="2" t="s">
        <v>140</v>
      </c>
      <c r="C87" s="2" t="s">
        <v>141</v>
      </c>
      <c r="D87" s="2" t="s">
        <v>32</v>
      </c>
      <c r="E87" s="2">
        <f t="shared" si="1"/>
        <v>0</v>
      </c>
      <c r="F87" s="2">
        <v>3.5</v>
      </c>
      <c r="G87" s="1">
        <v>3.5</v>
      </c>
    </row>
    <row r="88" spans="1:16" ht="15" thickBot="1" x14ac:dyDescent="0.35">
      <c r="A88" s="2" t="s">
        <v>242</v>
      </c>
      <c r="B88" s="2" t="s">
        <v>245</v>
      </c>
      <c r="C88" s="2" t="s">
        <v>246</v>
      </c>
      <c r="D88" s="2" t="s">
        <v>17</v>
      </c>
      <c r="E88" s="2" t="e">
        <f t="shared" si="1"/>
        <v>#VALUE!</v>
      </c>
      <c r="F88" s="2" t="s">
        <v>19</v>
      </c>
      <c r="G88" s="1" t="s">
        <v>19</v>
      </c>
    </row>
    <row r="89" spans="1:16" x14ac:dyDescent="0.3">
      <c r="A89" s="2" t="s">
        <v>247</v>
      </c>
      <c r="B89" s="2" t="s">
        <v>249</v>
      </c>
      <c r="C89" s="2" t="s">
        <v>250</v>
      </c>
      <c r="D89" s="2" t="s">
        <v>17</v>
      </c>
      <c r="E89" s="2">
        <f t="shared" si="1"/>
        <v>0.5</v>
      </c>
      <c r="F89" s="2">
        <v>3.5</v>
      </c>
      <c r="G89" s="1">
        <v>3</v>
      </c>
      <c r="J89" s="32" t="s">
        <v>2061</v>
      </c>
      <c r="K89" s="33"/>
      <c r="L89" s="34"/>
      <c r="M89" s="31"/>
      <c r="N89" s="32" t="s">
        <v>2067</v>
      </c>
      <c r="O89" s="33"/>
      <c r="P89" s="34"/>
    </row>
    <row r="90" spans="1:16" x14ac:dyDescent="0.3">
      <c r="A90" s="2" t="s">
        <v>251</v>
      </c>
      <c r="B90" s="2" t="s">
        <v>136</v>
      </c>
      <c r="C90" s="2" t="s">
        <v>137</v>
      </c>
      <c r="D90" s="2" t="s">
        <v>17</v>
      </c>
      <c r="E90" s="2" t="e">
        <f t="shared" si="1"/>
        <v>#VALUE!</v>
      </c>
      <c r="F90" s="2" t="s">
        <v>173</v>
      </c>
      <c r="G90" s="1" t="s">
        <v>173</v>
      </c>
      <c r="I90" s="9" t="s">
        <v>2066</v>
      </c>
      <c r="J90" s="18" t="s">
        <v>2064</v>
      </c>
      <c r="K90" s="17" t="s">
        <v>2065</v>
      </c>
      <c r="L90" s="27" t="s">
        <v>2062</v>
      </c>
      <c r="M90" s="19"/>
      <c r="N90" s="18" t="s">
        <v>2064</v>
      </c>
      <c r="O90" s="17" t="s">
        <v>2063</v>
      </c>
      <c r="P90" s="27" t="s">
        <v>2062</v>
      </c>
    </row>
    <row r="91" spans="1:16" x14ac:dyDescent="0.3">
      <c r="A91" s="2" t="s">
        <v>253</v>
      </c>
      <c r="B91" s="2" t="s">
        <v>45</v>
      </c>
      <c r="C91" s="2" t="s">
        <v>24</v>
      </c>
      <c r="D91" s="2" t="s">
        <v>32</v>
      </c>
      <c r="E91" s="2">
        <f t="shared" si="1"/>
        <v>0</v>
      </c>
      <c r="F91" s="2">
        <v>3</v>
      </c>
      <c r="G91" s="1">
        <v>3</v>
      </c>
      <c r="I91" s="8">
        <v>2</v>
      </c>
      <c r="J91" s="20">
        <v>4</v>
      </c>
      <c r="K91" s="16">
        <f>J91/$J$99</f>
        <v>7.3394495412844041E-3</v>
      </c>
      <c r="L91" s="29">
        <f t="shared" ref="L91:L95" si="2">K91+L92</f>
        <v>1</v>
      </c>
      <c r="M91" s="21"/>
      <c r="N91" s="28">
        <v>4</v>
      </c>
      <c r="O91" s="16">
        <f>N91/$N$99</f>
        <v>7.3394495412844041E-3</v>
      </c>
      <c r="P91" s="29">
        <f t="shared" ref="P91:P95" si="3">O91+P92</f>
        <v>1</v>
      </c>
    </row>
    <row r="92" spans="1:16" x14ac:dyDescent="0.3">
      <c r="A92" s="2" t="s">
        <v>255</v>
      </c>
      <c r="B92" s="2" t="s">
        <v>257</v>
      </c>
      <c r="C92" s="2" t="s">
        <v>258</v>
      </c>
      <c r="D92" s="2" t="s">
        <v>32</v>
      </c>
      <c r="E92" s="2" t="e">
        <f t="shared" si="1"/>
        <v>#VALUE!</v>
      </c>
      <c r="F92" s="2" t="s">
        <v>173</v>
      </c>
      <c r="G92" s="1" t="s">
        <v>173</v>
      </c>
      <c r="I92" s="8">
        <v>2.5</v>
      </c>
      <c r="J92" s="20">
        <v>32</v>
      </c>
      <c r="K92" s="16">
        <f>J92/$J$99</f>
        <v>5.8715596330275233E-2</v>
      </c>
      <c r="L92" s="29">
        <f t="shared" si="2"/>
        <v>0.9926605504587156</v>
      </c>
      <c r="M92" s="21"/>
      <c r="N92" s="28">
        <v>46</v>
      </c>
      <c r="O92" s="16">
        <f>N92/$N$99</f>
        <v>8.4403669724770647E-2</v>
      </c>
      <c r="P92" s="29">
        <f t="shared" si="3"/>
        <v>0.99266055045871571</v>
      </c>
    </row>
    <row r="93" spans="1:16" x14ac:dyDescent="0.3">
      <c r="A93" s="2" t="s">
        <v>259</v>
      </c>
      <c r="B93" s="2" t="s">
        <v>261</v>
      </c>
      <c r="C93" s="2" t="s">
        <v>262</v>
      </c>
      <c r="D93" s="2" t="s">
        <v>32</v>
      </c>
      <c r="E93" s="2">
        <f t="shared" si="1"/>
        <v>0</v>
      </c>
      <c r="F93" s="2">
        <v>3</v>
      </c>
      <c r="G93" s="1">
        <v>3</v>
      </c>
      <c r="I93" s="8">
        <v>3</v>
      </c>
      <c r="J93" s="20">
        <v>127</v>
      </c>
      <c r="K93" s="16">
        <f>J93/$J$99</f>
        <v>0.23302752293577983</v>
      </c>
      <c r="L93" s="29">
        <f t="shared" si="2"/>
        <v>0.93394495412844036</v>
      </c>
      <c r="M93" s="21"/>
      <c r="N93" s="28">
        <v>128</v>
      </c>
      <c r="O93" s="16">
        <f>N93/$N$99</f>
        <v>0.23486238532110093</v>
      </c>
      <c r="P93" s="29">
        <f t="shared" si="3"/>
        <v>0.90825688073394506</v>
      </c>
    </row>
    <row r="94" spans="1:16" x14ac:dyDescent="0.3">
      <c r="A94" s="2" t="s">
        <v>263</v>
      </c>
      <c r="B94" s="2" t="s">
        <v>140</v>
      </c>
      <c r="C94" s="2" t="s">
        <v>141</v>
      </c>
      <c r="D94" s="2" t="s">
        <v>32</v>
      </c>
      <c r="E94" s="2">
        <f t="shared" si="1"/>
        <v>0</v>
      </c>
      <c r="F94" s="11">
        <v>4</v>
      </c>
      <c r="G94" s="1">
        <v>4</v>
      </c>
      <c r="I94" s="8">
        <v>3.5</v>
      </c>
      <c r="J94" s="20">
        <v>141</v>
      </c>
      <c r="K94" s="16">
        <f>J94/$J$99</f>
        <v>0.25871559633027524</v>
      </c>
      <c r="L94" s="29">
        <f t="shared" si="2"/>
        <v>0.70091743119266059</v>
      </c>
      <c r="M94" s="21"/>
      <c r="N94" s="28">
        <v>138</v>
      </c>
      <c r="O94" s="16">
        <f>N94/$N$99</f>
        <v>0.25321100917431194</v>
      </c>
      <c r="P94" s="29">
        <f t="shared" si="3"/>
        <v>0.67339449541284413</v>
      </c>
    </row>
    <row r="95" spans="1:16" x14ac:dyDescent="0.3">
      <c r="A95" s="2" t="s">
        <v>264</v>
      </c>
      <c r="B95" s="2" t="s">
        <v>266</v>
      </c>
      <c r="C95" s="2" t="s">
        <v>267</v>
      </c>
      <c r="D95" s="2" t="s">
        <v>17</v>
      </c>
      <c r="E95" s="2">
        <f t="shared" si="1"/>
        <v>0</v>
      </c>
      <c r="F95" s="11">
        <v>4</v>
      </c>
      <c r="G95" s="1">
        <v>4</v>
      </c>
      <c r="I95" s="8">
        <v>4</v>
      </c>
      <c r="J95" s="20">
        <v>122</v>
      </c>
      <c r="K95" s="16">
        <f>J95/$J$99</f>
        <v>0.22385321100917432</v>
      </c>
      <c r="L95" s="29">
        <f t="shared" si="2"/>
        <v>0.44220183486238535</v>
      </c>
      <c r="M95" s="21"/>
      <c r="N95" s="28">
        <v>123</v>
      </c>
      <c r="O95" s="16">
        <f>N95/$N$99</f>
        <v>0.22568807339449543</v>
      </c>
      <c r="P95" s="29">
        <f t="shared" si="3"/>
        <v>0.42018348623853213</v>
      </c>
    </row>
    <row r="96" spans="1:16" x14ac:dyDescent="0.3">
      <c r="A96" s="2" t="s">
        <v>268</v>
      </c>
      <c r="B96" s="2" t="s">
        <v>270</v>
      </c>
      <c r="C96" s="2" t="s">
        <v>271</v>
      </c>
      <c r="D96" s="2" t="s">
        <v>32</v>
      </c>
      <c r="E96" s="2" t="e">
        <f t="shared" si="1"/>
        <v>#VALUE!</v>
      </c>
      <c r="F96" s="2" t="s">
        <v>26</v>
      </c>
      <c r="G96" s="1" t="s">
        <v>26</v>
      </c>
      <c r="I96" s="8">
        <v>4.5</v>
      </c>
      <c r="J96" s="20">
        <v>81</v>
      </c>
      <c r="K96" s="16">
        <f>J96/$J$99</f>
        <v>0.14862385321100918</v>
      </c>
      <c r="L96" s="29">
        <f>K96+L97</f>
        <v>0.21834862385321102</v>
      </c>
      <c r="M96" s="21"/>
      <c r="N96" s="28">
        <v>75</v>
      </c>
      <c r="O96" s="16">
        <f>N96/$N$99</f>
        <v>0.13761467889908258</v>
      </c>
      <c r="P96" s="29">
        <f>O96+P97</f>
        <v>0.19449541284403671</v>
      </c>
    </row>
    <row r="97" spans="1:16" x14ac:dyDescent="0.3">
      <c r="A97" s="2" t="s">
        <v>272</v>
      </c>
      <c r="B97" s="2" t="s">
        <v>68</v>
      </c>
      <c r="C97" s="2" t="s">
        <v>69</v>
      </c>
      <c r="D97" s="2" t="s">
        <v>17</v>
      </c>
      <c r="E97" s="2">
        <f t="shared" si="1"/>
        <v>0</v>
      </c>
      <c r="F97" s="2">
        <v>3.5</v>
      </c>
      <c r="G97" s="1">
        <v>3.5</v>
      </c>
      <c r="I97" s="8">
        <v>5</v>
      </c>
      <c r="J97" s="20">
        <v>38</v>
      </c>
      <c r="K97" s="16">
        <f>J97/$J$99</f>
        <v>6.9724770642201839E-2</v>
      </c>
      <c r="L97" s="29">
        <f>K97</f>
        <v>6.9724770642201839E-2</v>
      </c>
      <c r="M97" s="21"/>
      <c r="N97" s="28">
        <v>31</v>
      </c>
      <c r="O97" s="16">
        <f>N97/$N$99</f>
        <v>5.6880733944954132E-2</v>
      </c>
      <c r="P97" s="29">
        <f>O97</f>
        <v>5.6880733944954132E-2</v>
      </c>
    </row>
    <row r="98" spans="1:16" x14ac:dyDescent="0.3">
      <c r="A98" s="2" t="s">
        <v>273</v>
      </c>
      <c r="B98" s="2" t="s">
        <v>275</v>
      </c>
      <c r="C98" s="2" t="s">
        <v>276</v>
      </c>
      <c r="D98" s="2" t="s">
        <v>17</v>
      </c>
      <c r="E98" s="2" t="e">
        <f t="shared" si="1"/>
        <v>#VALUE!</v>
      </c>
      <c r="F98" s="2" t="s">
        <v>26</v>
      </c>
      <c r="G98" s="1" t="s">
        <v>26</v>
      </c>
      <c r="I98" s="8"/>
      <c r="J98" s="22"/>
      <c r="K98" s="23"/>
      <c r="L98" s="21"/>
      <c r="M98" s="21"/>
      <c r="N98" s="30"/>
      <c r="O98" s="23"/>
      <c r="P98" s="21"/>
    </row>
    <row r="99" spans="1:16" ht="15" thickBot="1" x14ac:dyDescent="0.35">
      <c r="A99" s="2" t="s">
        <v>277</v>
      </c>
      <c r="B99" s="2" t="s">
        <v>279</v>
      </c>
      <c r="C99" s="2" t="s">
        <v>280</v>
      </c>
      <c r="D99" s="2" t="s">
        <v>32</v>
      </c>
      <c r="E99" s="2">
        <f t="shared" si="1"/>
        <v>0</v>
      </c>
      <c r="F99" s="10">
        <v>5</v>
      </c>
      <c r="G99" s="1">
        <v>5</v>
      </c>
      <c r="I99" s="8" t="s">
        <v>2060</v>
      </c>
      <c r="J99" s="24">
        <f>SUM(J91:J97)</f>
        <v>545</v>
      </c>
      <c r="K99" s="25"/>
      <c r="L99" s="26"/>
      <c r="M99" s="26"/>
      <c r="N99" s="24">
        <f>SUM(N91:N97)</f>
        <v>545</v>
      </c>
      <c r="O99" s="25"/>
      <c r="P99" s="26"/>
    </row>
    <row r="100" spans="1:16" x14ac:dyDescent="0.3">
      <c r="A100" s="2" t="s">
        <v>281</v>
      </c>
      <c r="B100" s="2" t="s">
        <v>283</v>
      </c>
      <c r="C100" s="2" t="s">
        <v>284</v>
      </c>
      <c r="D100" s="2" t="s">
        <v>17</v>
      </c>
      <c r="E100" s="2" t="e">
        <f t="shared" si="1"/>
        <v>#VALUE!</v>
      </c>
      <c r="F100" s="2" t="s">
        <v>26</v>
      </c>
      <c r="G100" s="1" t="s">
        <v>26</v>
      </c>
    </row>
    <row r="101" spans="1:16" x14ac:dyDescent="0.3">
      <c r="A101" s="2" t="s">
        <v>285</v>
      </c>
      <c r="B101" s="2" t="s">
        <v>287</v>
      </c>
      <c r="C101" s="2" t="s">
        <v>288</v>
      </c>
      <c r="D101" s="2" t="s">
        <v>17</v>
      </c>
      <c r="E101" s="2">
        <f t="shared" si="1"/>
        <v>0</v>
      </c>
      <c r="F101" s="2">
        <v>3.5</v>
      </c>
      <c r="G101" s="1">
        <v>3.5</v>
      </c>
    </row>
    <row r="102" spans="1:16" x14ac:dyDescent="0.3">
      <c r="A102" s="2" t="s">
        <v>289</v>
      </c>
      <c r="B102" s="2" t="s">
        <v>261</v>
      </c>
      <c r="C102" s="2" t="s">
        <v>262</v>
      </c>
      <c r="D102" s="2" t="s">
        <v>17</v>
      </c>
      <c r="E102" s="2" t="e">
        <f t="shared" si="1"/>
        <v>#VALUE!</v>
      </c>
      <c r="F102" s="2" t="s">
        <v>173</v>
      </c>
      <c r="G102" s="1" t="s">
        <v>173</v>
      </c>
    </row>
    <row r="103" spans="1:16" x14ac:dyDescent="0.3">
      <c r="A103" s="2" t="s">
        <v>291</v>
      </c>
      <c r="B103" s="2" t="s">
        <v>293</v>
      </c>
      <c r="C103" s="2" t="s">
        <v>51</v>
      </c>
      <c r="D103" s="2" t="s">
        <v>17</v>
      </c>
      <c r="E103" s="2" t="e">
        <f t="shared" si="1"/>
        <v>#VALUE!</v>
      </c>
      <c r="F103" s="2" t="s">
        <v>173</v>
      </c>
      <c r="G103" s="1" t="s">
        <v>173</v>
      </c>
    </row>
    <row r="104" spans="1:16" x14ac:dyDescent="0.3">
      <c r="A104" s="2" t="s">
        <v>294</v>
      </c>
      <c r="B104" s="2" t="s">
        <v>283</v>
      </c>
      <c r="C104" s="2" t="s">
        <v>284</v>
      </c>
      <c r="D104" s="2" t="s">
        <v>17</v>
      </c>
      <c r="E104" s="2">
        <f t="shared" si="1"/>
        <v>0</v>
      </c>
      <c r="F104" s="12">
        <v>4.5</v>
      </c>
      <c r="G104" s="1">
        <v>4.5</v>
      </c>
    </row>
    <row r="105" spans="1:16" x14ac:dyDescent="0.3">
      <c r="A105" s="2" t="s">
        <v>295</v>
      </c>
      <c r="B105" s="2" t="s">
        <v>297</v>
      </c>
      <c r="C105" s="2" t="s">
        <v>298</v>
      </c>
      <c r="D105" s="2" t="s">
        <v>17</v>
      </c>
      <c r="E105" s="2">
        <f t="shared" si="1"/>
        <v>0</v>
      </c>
      <c r="F105" s="11">
        <v>4</v>
      </c>
      <c r="G105" s="1">
        <v>4</v>
      </c>
    </row>
    <row r="106" spans="1:16" x14ac:dyDescent="0.3">
      <c r="A106" s="2" t="s">
        <v>299</v>
      </c>
      <c r="B106" s="2" t="s">
        <v>45</v>
      </c>
      <c r="C106" s="2" t="s">
        <v>24</v>
      </c>
      <c r="D106" s="2" t="s">
        <v>32</v>
      </c>
      <c r="E106" s="2">
        <f t="shared" si="1"/>
        <v>0</v>
      </c>
      <c r="F106" s="2">
        <v>2.5</v>
      </c>
      <c r="G106" s="1">
        <v>2.5</v>
      </c>
    </row>
    <row r="107" spans="1:16" x14ac:dyDescent="0.3">
      <c r="A107" s="2" t="s">
        <v>301</v>
      </c>
      <c r="B107" s="2" t="s">
        <v>68</v>
      </c>
      <c r="C107" s="2" t="s">
        <v>69</v>
      </c>
      <c r="D107" s="2" t="s">
        <v>32</v>
      </c>
      <c r="E107" s="2">
        <f t="shared" si="1"/>
        <v>0</v>
      </c>
      <c r="F107" s="2">
        <v>3.5</v>
      </c>
      <c r="G107" s="1">
        <v>3.5</v>
      </c>
    </row>
    <row r="108" spans="1:16" x14ac:dyDescent="0.3">
      <c r="A108" s="2" t="s">
        <v>302</v>
      </c>
      <c r="B108" s="2" t="s">
        <v>304</v>
      </c>
      <c r="C108" s="2" t="s">
        <v>305</v>
      </c>
      <c r="D108" s="2" t="s">
        <v>17</v>
      </c>
      <c r="E108" s="2">
        <f t="shared" si="1"/>
        <v>0</v>
      </c>
      <c r="F108" s="12">
        <v>4.5</v>
      </c>
      <c r="G108" s="1">
        <v>4.5</v>
      </c>
    </row>
    <row r="109" spans="1:16" x14ac:dyDescent="0.3">
      <c r="A109" s="2" t="s">
        <v>306</v>
      </c>
      <c r="B109" s="2" t="s">
        <v>308</v>
      </c>
      <c r="C109" s="2" t="s">
        <v>309</v>
      </c>
      <c r="D109" s="2" t="s">
        <v>32</v>
      </c>
      <c r="E109" s="2" t="e">
        <f t="shared" si="1"/>
        <v>#VALUE!</v>
      </c>
      <c r="F109" s="2" t="s">
        <v>26</v>
      </c>
      <c r="G109" s="1" t="s">
        <v>26</v>
      </c>
    </row>
    <row r="110" spans="1:16" x14ac:dyDescent="0.3">
      <c r="A110" s="2" t="s">
        <v>310</v>
      </c>
      <c r="B110" s="2" t="s">
        <v>45</v>
      </c>
      <c r="C110" s="2" t="s">
        <v>24</v>
      </c>
      <c r="D110" s="2" t="s">
        <v>32</v>
      </c>
      <c r="E110" s="2">
        <f t="shared" si="1"/>
        <v>0</v>
      </c>
      <c r="F110" s="2">
        <v>2.5</v>
      </c>
      <c r="G110" s="1">
        <v>2.5</v>
      </c>
    </row>
    <row r="111" spans="1:16" x14ac:dyDescent="0.3">
      <c r="A111" s="2" t="s">
        <v>311</v>
      </c>
      <c r="B111" s="2" t="s">
        <v>45</v>
      </c>
      <c r="C111" s="2" t="s">
        <v>24</v>
      </c>
      <c r="D111" s="2" t="s">
        <v>32</v>
      </c>
      <c r="E111" s="2">
        <f t="shared" si="1"/>
        <v>0</v>
      </c>
      <c r="F111" s="2">
        <v>3</v>
      </c>
      <c r="G111" s="1">
        <v>3</v>
      </c>
    </row>
    <row r="112" spans="1:16" x14ac:dyDescent="0.3">
      <c r="A112" s="2" t="s">
        <v>313</v>
      </c>
      <c r="B112" s="2" t="s">
        <v>315</v>
      </c>
      <c r="C112" s="2" t="s">
        <v>147</v>
      </c>
      <c r="D112" s="2" t="s">
        <v>32</v>
      </c>
      <c r="E112" s="2">
        <f t="shared" si="1"/>
        <v>0</v>
      </c>
      <c r="F112" s="2">
        <v>3</v>
      </c>
      <c r="G112" s="1">
        <v>3</v>
      </c>
    </row>
    <row r="113" spans="1:7" x14ac:dyDescent="0.3">
      <c r="A113" s="2" t="s">
        <v>316</v>
      </c>
      <c r="B113" s="2" t="s">
        <v>318</v>
      </c>
      <c r="C113" s="2" t="s">
        <v>61</v>
      </c>
      <c r="D113" s="2" t="s">
        <v>17</v>
      </c>
      <c r="E113" s="2" t="e">
        <f t="shared" si="1"/>
        <v>#VALUE!</v>
      </c>
      <c r="F113" s="2" t="s">
        <v>26</v>
      </c>
      <c r="G113" s="1" t="s">
        <v>26</v>
      </c>
    </row>
    <row r="114" spans="1:7" x14ac:dyDescent="0.3">
      <c r="A114" s="2" t="s">
        <v>319</v>
      </c>
      <c r="B114" s="2" t="s">
        <v>321</v>
      </c>
      <c r="C114" s="2" t="s">
        <v>322</v>
      </c>
      <c r="D114" s="2" t="s">
        <v>17</v>
      </c>
      <c r="E114" s="2">
        <f t="shared" si="1"/>
        <v>0.5</v>
      </c>
      <c r="F114" s="12">
        <v>4.5</v>
      </c>
      <c r="G114" s="1">
        <v>4</v>
      </c>
    </row>
    <row r="115" spans="1:7" x14ac:dyDescent="0.3">
      <c r="A115" s="2" t="s">
        <v>323</v>
      </c>
      <c r="B115" s="2" t="s">
        <v>30</v>
      </c>
      <c r="C115" s="2" t="s">
        <v>31</v>
      </c>
      <c r="D115" s="2" t="s">
        <v>32</v>
      </c>
      <c r="E115" s="2">
        <f t="shared" si="1"/>
        <v>0</v>
      </c>
      <c r="F115" s="12">
        <v>4.5</v>
      </c>
      <c r="G115" s="1">
        <v>4.5</v>
      </c>
    </row>
    <row r="116" spans="1:7" x14ac:dyDescent="0.3">
      <c r="A116" s="2" t="s">
        <v>325</v>
      </c>
      <c r="B116" s="2" t="s">
        <v>327</v>
      </c>
      <c r="C116" s="2" t="s">
        <v>327</v>
      </c>
      <c r="D116" s="2" t="s">
        <v>32</v>
      </c>
      <c r="E116" s="2" t="e">
        <f t="shared" si="1"/>
        <v>#VALUE!</v>
      </c>
      <c r="F116" s="2" t="s">
        <v>173</v>
      </c>
      <c r="G116" s="1" t="s">
        <v>173</v>
      </c>
    </row>
    <row r="117" spans="1:7" x14ac:dyDescent="0.3">
      <c r="A117" s="2" t="s">
        <v>328</v>
      </c>
      <c r="B117" s="2" t="s">
        <v>68</v>
      </c>
      <c r="C117" s="2" t="s">
        <v>69</v>
      </c>
      <c r="D117" s="2" t="s">
        <v>17</v>
      </c>
      <c r="E117" s="2">
        <f t="shared" si="1"/>
        <v>0</v>
      </c>
      <c r="F117" s="10">
        <v>5</v>
      </c>
      <c r="G117" s="1">
        <v>5</v>
      </c>
    </row>
    <row r="118" spans="1:7" x14ac:dyDescent="0.3">
      <c r="A118" s="2" t="s">
        <v>329</v>
      </c>
      <c r="B118" s="2" t="s">
        <v>331</v>
      </c>
      <c r="C118" s="2" t="s">
        <v>332</v>
      </c>
      <c r="D118" s="2" t="s">
        <v>32</v>
      </c>
      <c r="E118" s="2" t="e">
        <f t="shared" si="1"/>
        <v>#VALUE!</v>
      </c>
      <c r="F118" s="2" t="s">
        <v>26</v>
      </c>
      <c r="G118" s="1" t="s">
        <v>26</v>
      </c>
    </row>
    <row r="119" spans="1:7" x14ac:dyDescent="0.3">
      <c r="A119" s="2" t="s">
        <v>333</v>
      </c>
      <c r="B119" s="2" t="s">
        <v>335</v>
      </c>
      <c r="C119" s="2" t="s">
        <v>147</v>
      </c>
      <c r="D119" s="2" t="s">
        <v>17</v>
      </c>
      <c r="E119" s="2">
        <f t="shared" si="1"/>
        <v>0</v>
      </c>
      <c r="F119" s="2">
        <v>3.5</v>
      </c>
      <c r="G119" s="1">
        <v>3.5</v>
      </c>
    </row>
    <row r="120" spans="1:7" x14ac:dyDescent="0.3">
      <c r="A120" s="2" t="s">
        <v>336</v>
      </c>
      <c r="B120" s="2" t="s">
        <v>136</v>
      </c>
      <c r="C120" s="2" t="s">
        <v>137</v>
      </c>
      <c r="D120" s="2" t="s">
        <v>32</v>
      </c>
      <c r="E120" s="2">
        <f t="shared" si="1"/>
        <v>0</v>
      </c>
      <c r="F120" s="11">
        <v>4</v>
      </c>
      <c r="G120" s="1">
        <v>4</v>
      </c>
    </row>
    <row r="121" spans="1:7" x14ac:dyDescent="0.3">
      <c r="A121" s="2" t="s">
        <v>338</v>
      </c>
      <c r="B121" s="2" t="s">
        <v>136</v>
      </c>
      <c r="C121" s="2" t="s">
        <v>137</v>
      </c>
      <c r="D121" s="2" t="s">
        <v>32</v>
      </c>
      <c r="E121" s="2">
        <f t="shared" si="1"/>
        <v>0.5</v>
      </c>
      <c r="F121" s="11">
        <v>4</v>
      </c>
      <c r="G121" s="1">
        <v>3.5</v>
      </c>
    </row>
    <row r="122" spans="1:7" x14ac:dyDescent="0.3">
      <c r="A122" s="2" t="s">
        <v>340</v>
      </c>
      <c r="B122" s="2" t="s">
        <v>342</v>
      </c>
      <c r="C122" s="2" t="s">
        <v>137</v>
      </c>
      <c r="D122" s="2" t="s">
        <v>32</v>
      </c>
      <c r="E122" s="2">
        <f t="shared" si="1"/>
        <v>0</v>
      </c>
      <c r="F122" s="11">
        <v>4</v>
      </c>
      <c r="G122" s="1">
        <v>4</v>
      </c>
    </row>
    <row r="123" spans="1:7" x14ac:dyDescent="0.3">
      <c r="A123" s="2" t="s">
        <v>343</v>
      </c>
      <c r="B123" s="2" t="s">
        <v>345</v>
      </c>
      <c r="C123" s="2" t="s">
        <v>346</v>
      </c>
      <c r="D123" s="2" t="s">
        <v>17</v>
      </c>
      <c r="E123" s="2" t="e">
        <f t="shared" si="1"/>
        <v>#VALUE!</v>
      </c>
      <c r="F123" s="2" t="s">
        <v>173</v>
      </c>
      <c r="G123" s="1" t="s">
        <v>173</v>
      </c>
    </row>
    <row r="124" spans="1:7" x14ac:dyDescent="0.3">
      <c r="A124" s="2" t="s">
        <v>347</v>
      </c>
      <c r="B124" s="2" t="s">
        <v>109</v>
      </c>
      <c r="C124" s="2" t="s">
        <v>110</v>
      </c>
      <c r="D124" s="2" t="s">
        <v>32</v>
      </c>
      <c r="E124" s="2">
        <f t="shared" si="1"/>
        <v>0</v>
      </c>
      <c r="F124" s="2">
        <v>3</v>
      </c>
      <c r="G124" s="1">
        <v>3</v>
      </c>
    </row>
    <row r="125" spans="1:7" x14ac:dyDescent="0.3">
      <c r="A125" s="2" t="s">
        <v>349</v>
      </c>
      <c r="B125" s="2" t="s">
        <v>352</v>
      </c>
      <c r="C125" s="2" t="s">
        <v>353</v>
      </c>
      <c r="D125" s="2" t="s">
        <v>17</v>
      </c>
      <c r="E125" s="2" t="e">
        <f t="shared" si="1"/>
        <v>#VALUE!</v>
      </c>
      <c r="F125" s="2" t="s">
        <v>19</v>
      </c>
      <c r="G125" s="1" t="s">
        <v>19</v>
      </c>
    </row>
    <row r="126" spans="1:7" x14ac:dyDescent="0.3">
      <c r="A126" s="2" t="s">
        <v>354</v>
      </c>
      <c r="B126" s="2" t="s">
        <v>68</v>
      </c>
      <c r="C126" s="2" t="s">
        <v>69</v>
      </c>
      <c r="D126" s="2" t="s">
        <v>17</v>
      </c>
      <c r="E126" s="2">
        <f t="shared" si="1"/>
        <v>0</v>
      </c>
      <c r="F126" s="11">
        <v>4</v>
      </c>
      <c r="G126" s="1">
        <v>4</v>
      </c>
    </row>
    <row r="127" spans="1:7" x14ac:dyDescent="0.3">
      <c r="A127" s="2" t="s">
        <v>355</v>
      </c>
      <c r="B127" s="2" t="s">
        <v>42</v>
      </c>
      <c r="C127" s="2" t="s">
        <v>24</v>
      </c>
      <c r="D127" s="2" t="s">
        <v>32</v>
      </c>
      <c r="E127" s="2">
        <f t="shared" si="1"/>
        <v>0</v>
      </c>
      <c r="F127" s="2">
        <v>3</v>
      </c>
      <c r="G127" s="1">
        <v>3</v>
      </c>
    </row>
    <row r="128" spans="1:7" x14ac:dyDescent="0.3">
      <c r="A128" s="2" t="s">
        <v>357</v>
      </c>
      <c r="B128" s="2" t="s">
        <v>359</v>
      </c>
      <c r="C128" s="2" t="s">
        <v>55</v>
      </c>
      <c r="D128" s="2" t="s">
        <v>17</v>
      </c>
      <c r="E128" s="2">
        <f t="shared" si="1"/>
        <v>0</v>
      </c>
      <c r="F128" s="2">
        <v>3</v>
      </c>
      <c r="G128" s="1">
        <v>3</v>
      </c>
    </row>
    <row r="129" spans="1:7" x14ac:dyDescent="0.3">
      <c r="A129" s="2" t="s">
        <v>360</v>
      </c>
      <c r="B129" s="2" t="s">
        <v>136</v>
      </c>
      <c r="C129" s="2" t="s">
        <v>137</v>
      </c>
      <c r="D129" s="2" t="s">
        <v>32</v>
      </c>
      <c r="E129" s="2">
        <f t="shared" si="1"/>
        <v>0</v>
      </c>
      <c r="F129" s="11">
        <v>4</v>
      </c>
      <c r="G129" s="1">
        <v>4</v>
      </c>
    </row>
    <row r="130" spans="1:7" x14ac:dyDescent="0.3">
      <c r="A130" s="2" t="s">
        <v>362</v>
      </c>
      <c r="B130" s="2" t="s">
        <v>364</v>
      </c>
      <c r="C130" s="2" t="s">
        <v>365</v>
      </c>
      <c r="D130" s="2" t="s">
        <v>17</v>
      </c>
      <c r="E130" s="2" t="e">
        <f t="shared" si="1"/>
        <v>#VALUE!</v>
      </c>
      <c r="F130" s="2" t="s">
        <v>26</v>
      </c>
      <c r="G130" s="1" t="s">
        <v>26</v>
      </c>
    </row>
    <row r="131" spans="1:7" x14ac:dyDescent="0.3">
      <c r="A131" s="2" t="s">
        <v>366</v>
      </c>
      <c r="B131" s="2" t="s">
        <v>368</v>
      </c>
      <c r="C131" s="2" t="s">
        <v>24</v>
      </c>
      <c r="D131" s="2" t="s">
        <v>17</v>
      </c>
      <c r="E131" s="2" t="e">
        <f t="shared" si="1"/>
        <v>#VALUE!</v>
      </c>
      <c r="F131" s="2" t="s">
        <v>26</v>
      </c>
      <c r="G131" s="1" t="s">
        <v>26</v>
      </c>
    </row>
    <row r="132" spans="1:7" x14ac:dyDescent="0.3">
      <c r="A132" s="2" t="s">
        <v>369</v>
      </c>
      <c r="B132" s="2" t="s">
        <v>371</v>
      </c>
      <c r="C132" s="2" t="s">
        <v>147</v>
      </c>
      <c r="D132" s="2" t="s">
        <v>32</v>
      </c>
      <c r="E132" s="2">
        <f t="shared" si="1"/>
        <v>0</v>
      </c>
      <c r="F132" s="2">
        <v>2.5</v>
      </c>
      <c r="G132" s="1">
        <v>2.5</v>
      </c>
    </row>
    <row r="133" spans="1:7" x14ac:dyDescent="0.3">
      <c r="A133" s="2" t="s">
        <v>372</v>
      </c>
      <c r="B133" s="2" t="s">
        <v>321</v>
      </c>
      <c r="C133" s="2" t="s">
        <v>322</v>
      </c>
      <c r="D133" s="2" t="s">
        <v>17</v>
      </c>
      <c r="E133" s="2">
        <f t="shared" si="1"/>
        <v>0</v>
      </c>
      <c r="F133" s="11">
        <v>4</v>
      </c>
      <c r="G133" s="1">
        <v>4</v>
      </c>
    </row>
    <row r="134" spans="1:7" x14ac:dyDescent="0.3">
      <c r="A134" s="2" t="s">
        <v>374</v>
      </c>
      <c r="B134" s="2" t="s">
        <v>376</v>
      </c>
      <c r="C134" s="2" t="s">
        <v>377</v>
      </c>
      <c r="D134" s="2" t="s">
        <v>32</v>
      </c>
      <c r="E134" s="2" t="e">
        <f t="shared" si="1"/>
        <v>#VALUE!</v>
      </c>
      <c r="F134" s="2" t="s">
        <v>26</v>
      </c>
      <c r="G134" s="1" t="s">
        <v>26</v>
      </c>
    </row>
    <row r="135" spans="1:7" x14ac:dyDescent="0.3">
      <c r="A135" s="2" t="s">
        <v>378</v>
      </c>
      <c r="B135" s="2" t="s">
        <v>42</v>
      </c>
      <c r="C135" s="2" t="s">
        <v>24</v>
      </c>
      <c r="D135" s="2" t="s">
        <v>17</v>
      </c>
      <c r="E135" s="2" t="e">
        <f t="shared" si="1"/>
        <v>#VALUE!</v>
      </c>
      <c r="F135" s="2" t="s">
        <v>26</v>
      </c>
      <c r="G135" s="1" t="s">
        <v>26</v>
      </c>
    </row>
    <row r="136" spans="1:7" x14ac:dyDescent="0.3">
      <c r="A136" s="2" t="s">
        <v>380</v>
      </c>
      <c r="B136" s="2" t="s">
        <v>382</v>
      </c>
      <c r="C136" s="2" t="s">
        <v>383</v>
      </c>
      <c r="D136" s="2" t="s">
        <v>32</v>
      </c>
      <c r="E136" s="2" t="e">
        <f t="shared" si="1"/>
        <v>#VALUE!</v>
      </c>
      <c r="F136" s="2" t="s">
        <v>26</v>
      </c>
      <c r="G136" s="1" t="s">
        <v>26</v>
      </c>
    </row>
    <row r="137" spans="1:7" x14ac:dyDescent="0.3">
      <c r="A137" s="2" t="s">
        <v>384</v>
      </c>
      <c r="B137" s="2" t="s">
        <v>386</v>
      </c>
      <c r="C137" s="2" t="s">
        <v>387</v>
      </c>
      <c r="D137" s="2" t="s">
        <v>32</v>
      </c>
      <c r="E137" s="2">
        <f t="shared" si="1"/>
        <v>0.5</v>
      </c>
      <c r="F137" s="2">
        <v>3.5</v>
      </c>
      <c r="G137" s="1">
        <v>3</v>
      </c>
    </row>
    <row r="138" spans="1:7" x14ac:dyDescent="0.3">
      <c r="A138" s="2" t="s">
        <v>388</v>
      </c>
      <c r="B138" s="2" t="s">
        <v>390</v>
      </c>
      <c r="C138" s="2" t="s">
        <v>205</v>
      </c>
      <c r="D138" s="2" t="s">
        <v>32</v>
      </c>
      <c r="E138" s="2">
        <f t="shared" si="1"/>
        <v>0</v>
      </c>
      <c r="F138" s="2">
        <v>2.5</v>
      </c>
      <c r="G138" s="1">
        <v>2.5</v>
      </c>
    </row>
    <row r="139" spans="1:7" x14ac:dyDescent="0.3">
      <c r="A139" s="2" t="s">
        <v>391</v>
      </c>
      <c r="B139" s="2" t="s">
        <v>393</v>
      </c>
      <c r="C139" s="2" t="s">
        <v>394</v>
      </c>
      <c r="D139" s="2" t="s">
        <v>17</v>
      </c>
      <c r="E139" s="2">
        <f t="shared" ref="E139:E202" si="4">F139-G139</f>
        <v>0</v>
      </c>
      <c r="F139" s="11">
        <v>4</v>
      </c>
      <c r="G139" s="1">
        <v>4</v>
      </c>
    </row>
    <row r="140" spans="1:7" x14ac:dyDescent="0.3">
      <c r="A140" s="2" t="s">
        <v>395</v>
      </c>
      <c r="B140" s="2" t="s">
        <v>45</v>
      </c>
      <c r="C140" s="2" t="s">
        <v>24</v>
      </c>
      <c r="D140" s="2" t="s">
        <v>32</v>
      </c>
      <c r="E140" s="2">
        <f t="shared" si="4"/>
        <v>0</v>
      </c>
      <c r="F140" s="2">
        <v>2.5</v>
      </c>
      <c r="G140" s="1">
        <v>2.5</v>
      </c>
    </row>
    <row r="141" spans="1:7" x14ac:dyDescent="0.3">
      <c r="A141" s="2" t="s">
        <v>397</v>
      </c>
      <c r="B141" s="2" t="s">
        <v>45</v>
      </c>
      <c r="C141" s="2" t="s">
        <v>24</v>
      </c>
      <c r="D141" s="2" t="s">
        <v>17</v>
      </c>
      <c r="E141" s="2" t="e">
        <f t="shared" si="4"/>
        <v>#VALUE!</v>
      </c>
      <c r="F141" s="2" t="s">
        <v>26</v>
      </c>
      <c r="G141" s="1" t="s">
        <v>26</v>
      </c>
    </row>
    <row r="142" spans="1:7" x14ac:dyDescent="0.3">
      <c r="A142" s="2" t="s">
        <v>399</v>
      </c>
      <c r="B142" s="2" t="s">
        <v>68</v>
      </c>
      <c r="C142" s="2" t="s">
        <v>69</v>
      </c>
      <c r="D142" s="2" t="s">
        <v>32</v>
      </c>
      <c r="E142" s="2">
        <f t="shared" si="4"/>
        <v>0</v>
      </c>
      <c r="F142" s="12">
        <v>4.5</v>
      </c>
      <c r="G142" s="1">
        <v>4.5</v>
      </c>
    </row>
    <row r="143" spans="1:7" x14ac:dyDescent="0.3">
      <c r="A143" s="2" t="s">
        <v>400</v>
      </c>
      <c r="B143" s="2" t="s">
        <v>402</v>
      </c>
      <c r="C143" s="2" t="s">
        <v>147</v>
      </c>
      <c r="D143" s="2" t="s">
        <v>32</v>
      </c>
      <c r="E143" s="2">
        <f t="shared" si="4"/>
        <v>0</v>
      </c>
      <c r="F143" s="2">
        <v>3</v>
      </c>
      <c r="G143" s="1">
        <v>3</v>
      </c>
    </row>
    <row r="144" spans="1:7" x14ac:dyDescent="0.3">
      <c r="A144" s="2" t="s">
        <v>403</v>
      </c>
      <c r="B144" s="2" t="s">
        <v>45</v>
      </c>
      <c r="C144" s="2" t="s">
        <v>24</v>
      </c>
      <c r="D144" s="2" t="s">
        <v>32</v>
      </c>
      <c r="E144" s="2">
        <f t="shared" si="4"/>
        <v>0</v>
      </c>
      <c r="F144" s="2">
        <v>3</v>
      </c>
      <c r="G144" s="1">
        <v>3</v>
      </c>
    </row>
    <row r="145" spans="1:7" x14ac:dyDescent="0.3">
      <c r="A145" s="2" t="s">
        <v>405</v>
      </c>
      <c r="B145" s="2" t="s">
        <v>68</v>
      </c>
      <c r="C145" s="2" t="s">
        <v>69</v>
      </c>
      <c r="D145" s="2" t="s">
        <v>17</v>
      </c>
      <c r="E145" s="2">
        <f t="shared" si="4"/>
        <v>0</v>
      </c>
      <c r="F145" s="2">
        <v>3.5</v>
      </c>
      <c r="G145" s="1">
        <v>3.5</v>
      </c>
    </row>
    <row r="146" spans="1:7" x14ac:dyDescent="0.3">
      <c r="A146" s="2" t="s">
        <v>406</v>
      </c>
      <c r="B146" s="2" t="s">
        <v>408</v>
      </c>
      <c r="C146" s="2" t="s">
        <v>147</v>
      </c>
      <c r="D146" s="2" t="s">
        <v>32</v>
      </c>
      <c r="E146" s="2">
        <f t="shared" si="4"/>
        <v>0</v>
      </c>
      <c r="F146" s="2">
        <v>3.5</v>
      </c>
      <c r="G146" s="1">
        <v>3.5</v>
      </c>
    </row>
    <row r="147" spans="1:7" x14ac:dyDescent="0.3">
      <c r="A147" s="2" t="s">
        <v>409</v>
      </c>
      <c r="B147" s="2" t="s">
        <v>30</v>
      </c>
      <c r="C147" s="2" t="s">
        <v>31</v>
      </c>
      <c r="D147" s="2" t="s">
        <v>32</v>
      </c>
      <c r="E147" s="2">
        <f t="shared" si="4"/>
        <v>0</v>
      </c>
      <c r="F147" s="12">
        <v>4.5</v>
      </c>
      <c r="G147" s="1">
        <v>4.5</v>
      </c>
    </row>
    <row r="148" spans="1:7" x14ac:dyDescent="0.3">
      <c r="A148" s="2" t="s">
        <v>411</v>
      </c>
      <c r="B148" s="2" t="s">
        <v>413</v>
      </c>
      <c r="C148" s="2" t="s">
        <v>69</v>
      </c>
      <c r="D148" s="2" t="s">
        <v>32</v>
      </c>
      <c r="E148" s="2">
        <f t="shared" si="4"/>
        <v>0</v>
      </c>
      <c r="F148" s="10">
        <v>5</v>
      </c>
      <c r="G148" s="1">
        <v>5</v>
      </c>
    </row>
    <row r="149" spans="1:7" x14ac:dyDescent="0.3">
      <c r="A149" s="2" t="s">
        <v>414</v>
      </c>
      <c r="B149" s="2" t="s">
        <v>415</v>
      </c>
      <c r="C149" s="2" t="s">
        <v>288</v>
      </c>
      <c r="D149" s="2" t="s">
        <v>17</v>
      </c>
      <c r="E149" s="2">
        <f t="shared" si="4"/>
        <v>0</v>
      </c>
      <c r="F149" s="2">
        <v>3.5</v>
      </c>
      <c r="G149" s="1">
        <v>3.5</v>
      </c>
    </row>
    <row r="150" spans="1:7" x14ac:dyDescent="0.3">
      <c r="A150" s="2" t="s">
        <v>416</v>
      </c>
      <c r="B150" s="2" t="s">
        <v>418</v>
      </c>
      <c r="C150" s="2" t="s">
        <v>419</v>
      </c>
      <c r="D150" s="2" t="s">
        <v>17</v>
      </c>
      <c r="E150" s="2" t="e">
        <f t="shared" si="4"/>
        <v>#VALUE!</v>
      </c>
      <c r="F150" s="2" t="s">
        <v>26</v>
      </c>
      <c r="G150" s="1" t="s">
        <v>26</v>
      </c>
    </row>
    <row r="151" spans="1:7" x14ac:dyDescent="0.3">
      <c r="A151" s="2" t="s">
        <v>420</v>
      </c>
      <c r="B151" s="2" t="s">
        <v>422</v>
      </c>
      <c r="C151" s="2" t="s">
        <v>423</v>
      </c>
      <c r="D151" s="2" t="s">
        <v>32</v>
      </c>
      <c r="E151" s="2">
        <f t="shared" si="4"/>
        <v>0</v>
      </c>
      <c r="F151" s="2">
        <v>3</v>
      </c>
      <c r="G151" s="1">
        <v>3</v>
      </c>
    </row>
    <row r="152" spans="1:7" x14ac:dyDescent="0.3">
      <c r="A152" s="2" t="s">
        <v>424</v>
      </c>
      <c r="B152" s="2" t="s">
        <v>426</v>
      </c>
      <c r="C152" s="2" t="s">
        <v>427</v>
      </c>
      <c r="D152" s="2" t="s">
        <v>32</v>
      </c>
      <c r="E152" s="2">
        <f t="shared" si="4"/>
        <v>0</v>
      </c>
      <c r="F152" s="10">
        <v>5</v>
      </c>
      <c r="G152" s="1">
        <v>5</v>
      </c>
    </row>
    <row r="153" spans="1:7" x14ac:dyDescent="0.3">
      <c r="A153" s="2" t="s">
        <v>428</v>
      </c>
      <c r="B153" s="2" t="s">
        <v>430</v>
      </c>
      <c r="C153" s="2" t="s">
        <v>288</v>
      </c>
      <c r="D153" s="2" t="s">
        <v>17</v>
      </c>
      <c r="E153" s="2">
        <f t="shared" si="4"/>
        <v>0</v>
      </c>
      <c r="F153" s="2">
        <v>3</v>
      </c>
      <c r="G153" s="1">
        <v>3</v>
      </c>
    </row>
    <row r="154" spans="1:7" x14ac:dyDescent="0.3">
      <c r="A154" s="2" t="s">
        <v>431</v>
      </c>
      <c r="B154" s="2" t="s">
        <v>68</v>
      </c>
      <c r="C154" s="2" t="s">
        <v>69</v>
      </c>
      <c r="D154" s="2" t="s">
        <v>17</v>
      </c>
      <c r="E154" s="2">
        <f t="shared" si="4"/>
        <v>0</v>
      </c>
      <c r="F154" s="12">
        <v>4.5</v>
      </c>
      <c r="G154" s="1">
        <v>4.5</v>
      </c>
    </row>
    <row r="155" spans="1:7" x14ac:dyDescent="0.3">
      <c r="A155" s="2" t="s">
        <v>433</v>
      </c>
      <c r="B155" s="2" t="s">
        <v>30</v>
      </c>
      <c r="C155" s="2" t="s">
        <v>31</v>
      </c>
      <c r="D155" s="2" t="s">
        <v>17</v>
      </c>
      <c r="E155" s="2" t="e">
        <f t="shared" si="4"/>
        <v>#VALUE!</v>
      </c>
      <c r="F155" s="2" t="s">
        <v>26</v>
      </c>
      <c r="G155" s="1" t="s">
        <v>26</v>
      </c>
    </row>
    <row r="156" spans="1:7" x14ac:dyDescent="0.3">
      <c r="A156" s="2" t="s">
        <v>435</v>
      </c>
      <c r="B156" s="2" t="s">
        <v>437</v>
      </c>
      <c r="C156" s="2" t="s">
        <v>438</v>
      </c>
      <c r="D156" s="2" t="s">
        <v>17</v>
      </c>
      <c r="E156" s="2">
        <f t="shared" si="4"/>
        <v>0.5</v>
      </c>
      <c r="F156" s="11">
        <v>4</v>
      </c>
      <c r="G156" s="1">
        <v>3.5</v>
      </c>
    </row>
    <row r="157" spans="1:7" x14ac:dyDescent="0.3">
      <c r="A157" s="2" t="s">
        <v>439</v>
      </c>
      <c r="B157" s="2" t="s">
        <v>441</v>
      </c>
      <c r="C157" s="2" t="s">
        <v>442</v>
      </c>
      <c r="D157" s="2" t="s">
        <v>32</v>
      </c>
      <c r="E157" s="2" t="e">
        <f t="shared" si="4"/>
        <v>#VALUE!</v>
      </c>
      <c r="F157" s="2" t="s">
        <v>26</v>
      </c>
      <c r="G157" s="1" t="s">
        <v>26</v>
      </c>
    </row>
    <row r="158" spans="1:7" x14ac:dyDescent="0.3">
      <c r="A158" s="2" t="s">
        <v>443</v>
      </c>
      <c r="B158" s="2" t="s">
        <v>136</v>
      </c>
      <c r="C158" s="2" t="s">
        <v>137</v>
      </c>
      <c r="D158" s="2" t="s">
        <v>17</v>
      </c>
      <c r="E158" s="2">
        <f t="shared" si="4"/>
        <v>0</v>
      </c>
      <c r="F158" s="2">
        <v>3</v>
      </c>
      <c r="G158" s="1">
        <v>3</v>
      </c>
    </row>
    <row r="159" spans="1:7" x14ac:dyDescent="0.3">
      <c r="A159" s="2" t="s">
        <v>445</v>
      </c>
      <c r="B159" s="2" t="s">
        <v>105</v>
      </c>
      <c r="C159" s="2" t="s">
        <v>106</v>
      </c>
      <c r="D159" s="2" t="s">
        <v>32</v>
      </c>
      <c r="E159" s="2">
        <f t="shared" si="4"/>
        <v>0</v>
      </c>
      <c r="F159" s="2">
        <v>3</v>
      </c>
      <c r="G159" s="1">
        <v>3</v>
      </c>
    </row>
    <row r="160" spans="1:7" x14ac:dyDescent="0.3">
      <c r="A160" s="2" t="s">
        <v>447</v>
      </c>
      <c r="B160" s="2" t="s">
        <v>45</v>
      </c>
      <c r="C160" s="2" t="s">
        <v>24</v>
      </c>
      <c r="D160" s="2" t="s">
        <v>32</v>
      </c>
      <c r="E160" s="2">
        <f t="shared" si="4"/>
        <v>0</v>
      </c>
      <c r="F160" s="2">
        <v>2.5</v>
      </c>
      <c r="G160" s="1">
        <v>2.5</v>
      </c>
    </row>
    <row r="161" spans="1:7" x14ac:dyDescent="0.3">
      <c r="A161" s="2" t="s">
        <v>448</v>
      </c>
      <c r="B161" s="2" t="s">
        <v>45</v>
      </c>
      <c r="C161" s="2" t="s">
        <v>24</v>
      </c>
      <c r="D161" s="2" t="s">
        <v>32</v>
      </c>
      <c r="E161" s="2">
        <f t="shared" si="4"/>
        <v>0</v>
      </c>
      <c r="F161" s="2">
        <v>2.5</v>
      </c>
      <c r="G161" s="1">
        <v>2.5</v>
      </c>
    </row>
    <row r="162" spans="1:7" x14ac:dyDescent="0.3">
      <c r="A162" s="2" t="s">
        <v>450</v>
      </c>
      <c r="B162" s="2" t="s">
        <v>42</v>
      </c>
      <c r="C162" s="2" t="s">
        <v>24</v>
      </c>
      <c r="D162" s="2" t="s">
        <v>32</v>
      </c>
      <c r="E162" s="2">
        <f t="shared" si="4"/>
        <v>0</v>
      </c>
      <c r="F162" s="2">
        <v>3</v>
      </c>
      <c r="G162" s="1">
        <v>3</v>
      </c>
    </row>
    <row r="163" spans="1:7" x14ac:dyDescent="0.3">
      <c r="A163" s="2" t="s">
        <v>452</v>
      </c>
      <c r="B163" s="2" t="s">
        <v>45</v>
      </c>
      <c r="C163" s="2" t="s">
        <v>24</v>
      </c>
      <c r="D163" s="2" t="s">
        <v>17</v>
      </c>
      <c r="E163" s="2" t="e">
        <f t="shared" si="4"/>
        <v>#VALUE!</v>
      </c>
      <c r="F163" s="2" t="s">
        <v>26</v>
      </c>
      <c r="G163" s="1" t="s">
        <v>26</v>
      </c>
    </row>
    <row r="164" spans="1:7" x14ac:dyDescent="0.3">
      <c r="A164" s="2" t="s">
        <v>454</v>
      </c>
      <c r="B164" s="2" t="s">
        <v>456</v>
      </c>
      <c r="C164" s="2" t="s">
        <v>457</v>
      </c>
      <c r="D164" s="2" t="s">
        <v>32</v>
      </c>
      <c r="E164" s="2">
        <f t="shared" si="4"/>
        <v>0</v>
      </c>
      <c r="F164" s="2">
        <v>3.5</v>
      </c>
      <c r="G164" s="1">
        <v>3.5</v>
      </c>
    </row>
    <row r="165" spans="1:7" x14ac:dyDescent="0.3">
      <c r="A165" s="2" t="s">
        <v>458</v>
      </c>
      <c r="B165" s="2" t="s">
        <v>460</v>
      </c>
      <c r="C165" s="2" t="s">
        <v>461</v>
      </c>
      <c r="D165" s="2" t="s">
        <v>17</v>
      </c>
      <c r="E165" s="2">
        <f t="shared" si="4"/>
        <v>0</v>
      </c>
      <c r="F165" s="2">
        <v>3</v>
      </c>
      <c r="G165" s="1">
        <v>3</v>
      </c>
    </row>
    <row r="166" spans="1:7" x14ac:dyDescent="0.3">
      <c r="A166" s="2" t="s">
        <v>462</v>
      </c>
      <c r="B166" s="2" t="s">
        <v>140</v>
      </c>
      <c r="C166" s="2" t="s">
        <v>141</v>
      </c>
      <c r="D166" s="2" t="s">
        <v>17</v>
      </c>
      <c r="E166" s="2">
        <f t="shared" si="4"/>
        <v>0</v>
      </c>
      <c r="F166" s="2">
        <v>3.5</v>
      </c>
      <c r="G166" s="1">
        <v>3.5</v>
      </c>
    </row>
    <row r="167" spans="1:7" x14ac:dyDescent="0.3">
      <c r="A167" s="2" t="s">
        <v>464</v>
      </c>
      <c r="B167" s="2" t="s">
        <v>466</v>
      </c>
      <c r="C167" s="2" t="s">
        <v>24</v>
      </c>
      <c r="D167" s="2" t="s">
        <v>32</v>
      </c>
      <c r="E167" s="2">
        <f t="shared" si="4"/>
        <v>0</v>
      </c>
      <c r="F167" s="2">
        <v>3</v>
      </c>
      <c r="G167" s="1">
        <v>3</v>
      </c>
    </row>
    <row r="168" spans="1:7" x14ac:dyDescent="0.3">
      <c r="A168" s="2" t="s">
        <v>467</v>
      </c>
      <c r="B168" s="2" t="s">
        <v>469</v>
      </c>
      <c r="C168" s="2" t="s">
        <v>271</v>
      </c>
      <c r="D168" s="2" t="s">
        <v>32</v>
      </c>
      <c r="E168" s="2" t="e">
        <f t="shared" si="4"/>
        <v>#VALUE!</v>
      </c>
      <c r="F168" s="2" t="s">
        <v>26</v>
      </c>
      <c r="G168" s="1" t="s">
        <v>26</v>
      </c>
    </row>
    <row r="169" spans="1:7" x14ac:dyDescent="0.3">
      <c r="A169" s="2" t="s">
        <v>470</v>
      </c>
      <c r="B169" s="2" t="s">
        <v>472</v>
      </c>
      <c r="C169" s="2" t="s">
        <v>387</v>
      </c>
      <c r="D169" s="2" t="s">
        <v>32</v>
      </c>
      <c r="E169" s="2">
        <f t="shared" si="4"/>
        <v>0</v>
      </c>
      <c r="F169" s="2">
        <v>3.5</v>
      </c>
      <c r="G169" s="1">
        <v>3.5</v>
      </c>
    </row>
    <row r="170" spans="1:7" x14ac:dyDescent="0.3">
      <c r="A170" s="2" t="s">
        <v>473</v>
      </c>
      <c r="B170" s="2" t="s">
        <v>60</v>
      </c>
      <c r="C170" s="2" t="s">
        <v>61</v>
      </c>
      <c r="D170" s="2" t="s">
        <v>32</v>
      </c>
      <c r="E170" s="2">
        <f t="shared" si="4"/>
        <v>0</v>
      </c>
      <c r="F170" s="11">
        <v>4</v>
      </c>
      <c r="G170" s="1">
        <v>4</v>
      </c>
    </row>
    <row r="171" spans="1:7" x14ac:dyDescent="0.3">
      <c r="A171" s="2" t="s">
        <v>474</v>
      </c>
      <c r="B171" s="2" t="s">
        <v>68</v>
      </c>
      <c r="C171" s="2" t="s">
        <v>69</v>
      </c>
      <c r="D171" s="2" t="s">
        <v>32</v>
      </c>
      <c r="E171" s="2">
        <f t="shared" si="4"/>
        <v>0</v>
      </c>
      <c r="F171" s="12">
        <v>4.5</v>
      </c>
      <c r="G171" s="1">
        <v>4.5</v>
      </c>
    </row>
    <row r="172" spans="1:7" x14ac:dyDescent="0.3">
      <c r="A172" s="2" t="s">
        <v>475</v>
      </c>
      <c r="B172" s="2" t="s">
        <v>477</v>
      </c>
      <c r="C172" s="2" t="s">
        <v>478</v>
      </c>
      <c r="D172" s="2" t="s">
        <v>17</v>
      </c>
      <c r="E172" s="2">
        <f t="shared" si="4"/>
        <v>0</v>
      </c>
      <c r="F172" s="2">
        <v>3.5</v>
      </c>
      <c r="G172" s="1">
        <v>3.5</v>
      </c>
    </row>
    <row r="173" spans="1:7" x14ac:dyDescent="0.3">
      <c r="A173" s="2" t="s">
        <v>479</v>
      </c>
      <c r="B173" s="2" t="s">
        <v>481</v>
      </c>
      <c r="C173" s="2" t="s">
        <v>482</v>
      </c>
      <c r="D173" s="2" t="s">
        <v>17</v>
      </c>
      <c r="E173" s="2">
        <f t="shared" si="4"/>
        <v>0</v>
      </c>
      <c r="F173" s="12">
        <v>4.5</v>
      </c>
      <c r="G173" s="1">
        <v>4.5</v>
      </c>
    </row>
    <row r="174" spans="1:7" x14ac:dyDescent="0.3">
      <c r="A174" s="2" t="s">
        <v>483</v>
      </c>
      <c r="B174" s="2" t="s">
        <v>485</v>
      </c>
      <c r="C174" s="2" t="s">
        <v>31</v>
      </c>
      <c r="D174" s="2" t="s">
        <v>32</v>
      </c>
      <c r="E174" s="2">
        <f t="shared" si="4"/>
        <v>0</v>
      </c>
      <c r="F174" s="2">
        <v>3.5</v>
      </c>
      <c r="G174" s="1">
        <v>3.5</v>
      </c>
    </row>
    <row r="175" spans="1:7" x14ac:dyDescent="0.3">
      <c r="A175" s="2" t="s">
        <v>486</v>
      </c>
      <c r="B175" s="2" t="s">
        <v>426</v>
      </c>
      <c r="C175" s="2" t="s">
        <v>427</v>
      </c>
      <c r="D175" s="2" t="s">
        <v>17</v>
      </c>
      <c r="E175" s="2" t="e">
        <f t="shared" si="4"/>
        <v>#VALUE!</v>
      </c>
      <c r="F175" s="2" t="s">
        <v>173</v>
      </c>
      <c r="G175" s="1" t="s">
        <v>173</v>
      </c>
    </row>
    <row r="176" spans="1:7" x14ac:dyDescent="0.3">
      <c r="A176" s="2" t="s">
        <v>487</v>
      </c>
      <c r="B176" s="2" t="s">
        <v>68</v>
      </c>
      <c r="C176" s="2" t="s">
        <v>69</v>
      </c>
      <c r="D176" s="2" t="s">
        <v>32</v>
      </c>
      <c r="E176" s="2">
        <f t="shared" si="4"/>
        <v>0</v>
      </c>
      <c r="F176" s="11">
        <v>4</v>
      </c>
      <c r="G176" s="1">
        <v>4</v>
      </c>
    </row>
    <row r="177" spans="1:7" x14ac:dyDescent="0.3">
      <c r="A177" s="2" t="s">
        <v>489</v>
      </c>
      <c r="B177" s="2" t="s">
        <v>491</v>
      </c>
      <c r="C177" s="2" t="s">
        <v>100</v>
      </c>
      <c r="D177" s="2" t="s">
        <v>17</v>
      </c>
      <c r="E177" s="2">
        <f t="shared" si="4"/>
        <v>0</v>
      </c>
      <c r="F177" s="12">
        <v>4.5</v>
      </c>
      <c r="G177" s="1">
        <v>4.5</v>
      </c>
    </row>
    <row r="178" spans="1:7" x14ac:dyDescent="0.3">
      <c r="A178" s="2" t="s">
        <v>492</v>
      </c>
      <c r="B178" s="2" t="s">
        <v>477</v>
      </c>
      <c r="C178" s="2" t="s">
        <v>478</v>
      </c>
      <c r="D178" s="2" t="s">
        <v>17</v>
      </c>
      <c r="E178" s="2">
        <f t="shared" si="4"/>
        <v>0</v>
      </c>
      <c r="F178" s="2">
        <v>3.5</v>
      </c>
      <c r="G178" s="1">
        <v>3.5</v>
      </c>
    </row>
    <row r="179" spans="1:7" x14ac:dyDescent="0.3">
      <c r="A179" s="2" t="s">
        <v>493</v>
      </c>
      <c r="B179" s="2" t="s">
        <v>68</v>
      </c>
      <c r="C179" s="2" t="s">
        <v>69</v>
      </c>
      <c r="D179" s="2" t="s">
        <v>32</v>
      </c>
      <c r="E179" s="2" t="e">
        <f t="shared" si="4"/>
        <v>#VALUE!</v>
      </c>
      <c r="F179" s="2" t="s">
        <v>173</v>
      </c>
      <c r="G179" s="1" t="s">
        <v>173</v>
      </c>
    </row>
    <row r="180" spans="1:7" x14ac:dyDescent="0.3">
      <c r="A180" s="2" t="s">
        <v>494</v>
      </c>
      <c r="B180" s="2" t="s">
        <v>68</v>
      </c>
      <c r="C180" s="2" t="s">
        <v>69</v>
      </c>
      <c r="D180" s="2" t="s">
        <v>32</v>
      </c>
      <c r="E180" s="2">
        <f t="shared" si="4"/>
        <v>0</v>
      </c>
      <c r="F180" s="10">
        <v>5</v>
      </c>
      <c r="G180" s="1">
        <v>5</v>
      </c>
    </row>
    <row r="181" spans="1:7" x14ac:dyDescent="0.3">
      <c r="A181" s="2" t="s">
        <v>495</v>
      </c>
      <c r="B181" s="2" t="s">
        <v>136</v>
      </c>
      <c r="C181" s="2" t="s">
        <v>137</v>
      </c>
      <c r="D181" s="2" t="s">
        <v>32</v>
      </c>
      <c r="E181" s="2" t="e">
        <f t="shared" si="4"/>
        <v>#VALUE!</v>
      </c>
      <c r="F181" s="2" t="s">
        <v>173</v>
      </c>
      <c r="G181" s="1" t="s">
        <v>173</v>
      </c>
    </row>
    <row r="182" spans="1:7" x14ac:dyDescent="0.3">
      <c r="A182" s="2" t="s">
        <v>497</v>
      </c>
      <c r="B182" s="2" t="s">
        <v>499</v>
      </c>
      <c r="C182" s="2" t="s">
        <v>500</v>
      </c>
      <c r="D182" s="2" t="s">
        <v>17</v>
      </c>
      <c r="E182" s="2">
        <f t="shared" si="4"/>
        <v>0</v>
      </c>
      <c r="F182" s="12">
        <v>4.5</v>
      </c>
      <c r="G182" s="1">
        <v>4.5</v>
      </c>
    </row>
    <row r="183" spans="1:7" x14ac:dyDescent="0.3">
      <c r="A183" s="2" t="s">
        <v>501</v>
      </c>
      <c r="B183" s="2" t="s">
        <v>503</v>
      </c>
      <c r="C183" s="2" t="s">
        <v>504</v>
      </c>
      <c r="D183" s="2" t="s">
        <v>17</v>
      </c>
      <c r="E183" s="2">
        <f t="shared" si="4"/>
        <v>0</v>
      </c>
      <c r="F183" s="12">
        <v>4.5</v>
      </c>
      <c r="G183" s="1">
        <v>4.5</v>
      </c>
    </row>
    <row r="184" spans="1:7" x14ac:dyDescent="0.3">
      <c r="A184" s="2" t="s">
        <v>505</v>
      </c>
      <c r="B184" s="2" t="s">
        <v>507</v>
      </c>
      <c r="C184" s="2" t="s">
        <v>508</v>
      </c>
      <c r="D184" s="2" t="s">
        <v>17</v>
      </c>
      <c r="E184" s="2" t="e">
        <f t="shared" si="4"/>
        <v>#VALUE!</v>
      </c>
      <c r="F184" s="2" t="s">
        <v>26</v>
      </c>
      <c r="G184" s="1" t="s">
        <v>26</v>
      </c>
    </row>
    <row r="185" spans="1:7" x14ac:dyDescent="0.3">
      <c r="A185" s="2" t="s">
        <v>509</v>
      </c>
      <c r="B185" s="2" t="s">
        <v>511</v>
      </c>
      <c r="C185" s="2" t="s">
        <v>504</v>
      </c>
      <c r="D185" s="2" t="s">
        <v>32</v>
      </c>
      <c r="E185" s="2">
        <f t="shared" si="4"/>
        <v>0.5</v>
      </c>
      <c r="F185" s="12">
        <v>4.5</v>
      </c>
      <c r="G185" s="1">
        <v>4</v>
      </c>
    </row>
    <row r="186" spans="1:7" x14ac:dyDescent="0.3">
      <c r="A186" s="2" t="s">
        <v>512</v>
      </c>
      <c r="B186" s="2" t="s">
        <v>514</v>
      </c>
      <c r="C186" s="2" t="s">
        <v>515</v>
      </c>
      <c r="D186" s="2" t="s">
        <v>32</v>
      </c>
      <c r="E186" s="2" t="e">
        <f t="shared" si="4"/>
        <v>#VALUE!</v>
      </c>
      <c r="F186" s="2" t="s">
        <v>26</v>
      </c>
      <c r="G186" s="1" t="s">
        <v>26</v>
      </c>
    </row>
    <row r="187" spans="1:7" x14ac:dyDescent="0.3">
      <c r="A187" s="2" t="s">
        <v>516</v>
      </c>
      <c r="B187" s="2" t="s">
        <v>518</v>
      </c>
      <c r="C187" s="2" t="s">
        <v>519</v>
      </c>
      <c r="D187" s="2" t="s">
        <v>32</v>
      </c>
      <c r="E187" s="2">
        <f t="shared" si="4"/>
        <v>0</v>
      </c>
      <c r="F187" s="2">
        <v>3</v>
      </c>
      <c r="G187" s="1">
        <v>3</v>
      </c>
    </row>
    <row r="188" spans="1:7" x14ac:dyDescent="0.3">
      <c r="A188" s="2" t="s">
        <v>520</v>
      </c>
      <c r="B188" s="2" t="s">
        <v>68</v>
      </c>
      <c r="C188" s="2" t="s">
        <v>69</v>
      </c>
      <c r="D188" s="2" t="s">
        <v>32</v>
      </c>
      <c r="E188" s="2">
        <f t="shared" si="4"/>
        <v>0</v>
      </c>
      <c r="F188" s="11">
        <v>4</v>
      </c>
      <c r="G188" s="1">
        <v>4</v>
      </c>
    </row>
    <row r="189" spans="1:7" x14ac:dyDescent="0.3">
      <c r="A189" s="2" t="s">
        <v>521</v>
      </c>
      <c r="B189" s="2" t="s">
        <v>523</v>
      </c>
      <c r="C189" s="2" t="s">
        <v>524</v>
      </c>
      <c r="D189" s="2" t="s">
        <v>32</v>
      </c>
      <c r="E189" s="2">
        <f t="shared" si="4"/>
        <v>0</v>
      </c>
      <c r="F189" s="12">
        <v>4.5</v>
      </c>
      <c r="G189" s="1">
        <v>4.5</v>
      </c>
    </row>
    <row r="190" spans="1:7" x14ac:dyDescent="0.3">
      <c r="A190" s="2" t="s">
        <v>525</v>
      </c>
      <c r="B190" s="2" t="s">
        <v>527</v>
      </c>
      <c r="C190" s="2" t="s">
        <v>528</v>
      </c>
      <c r="D190" s="2" t="s">
        <v>32</v>
      </c>
      <c r="E190" s="2" t="e">
        <f t="shared" si="4"/>
        <v>#VALUE!</v>
      </c>
      <c r="F190" s="2" t="s">
        <v>26</v>
      </c>
      <c r="G190" s="1" t="s">
        <v>26</v>
      </c>
    </row>
    <row r="191" spans="1:7" x14ac:dyDescent="0.3">
      <c r="A191" s="2" t="s">
        <v>529</v>
      </c>
      <c r="B191" s="2" t="s">
        <v>531</v>
      </c>
      <c r="C191" s="2" t="s">
        <v>531</v>
      </c>
      <c r="D191" s="2" t="s">
        <v>32</v>
      </c>
      <c r="E191" s="2">
        <f t="shared" si="4"/>
        <v>0</v>
      </c>
      <c r="F191" s="12">
        <v>4.5</v>
      </c>
      <c r="G191" s="1">
        <v>4.5</v>
      </c>
    </row>
    <row r="192" spans="1:7" x14ac:dyDescent="0.3">
      <c r="A192" s="2" t="s">
        <v>532</v>
      </c>
      <c r="B192" s="2" t="s">
        <v>534</v>
      </c>
      <c r="C192" s="2" t="s">
        <v>535</v>
      </c>
      <c r="D192" s="2" t="s">
        <v>32</v>
      </c>
      <c r="E192" s="2">
        <f t="shared" si="4"/>
        <v>0</v>
      </c>
      <c r="F192" s="2">
        <v>3.5</v>
      </c>
      <c r="G192" s="1">
        <v>3.5</v>
      </c>
    </row>
    <row r="193" spans="1:7" x14ac:dyDescent="0.3">
      <c r="A193" s="2" t="s">
        <v>536</v>
      </c>
      <c r="B193" s="2" t="s">
        <v>538</v>
      </c>
      <c r="C193" s="2" t="s">
        <v>539</v>
      </c>
      <c r="D193" s="2" t="s">
        <v>32</v>
      </c>
      <c r="E193" s="2">
        <f t="shared" si="4"/>
        <v>0.5</v>
      </c>
      <c r="F193" s="12">
        <v>4.5</v>
      </c>
      <c r="G193" s="1">
        <v>4</v>
      </c>
    </row>
    <row r="194" spans="1:7" x14ac:dyDescent="0.3">
      <c r="A194" s="2" t="s">
        <v>540</v>
      </c>
      <c r="B194" s="2" t="s">
        <v>542</v>
      </c>
      <c r="C194" s="2" t="s">
        <v>543</v>
      </c>
      <c r="D194" s="2" t="s">
        <v>17</v>
      </c>
      <c r="E194" s="2">
        <f t="shared" si="4"/>
        <v>0</v>
      </c>
      <c r="F194" s="11">
        <v>4</v>
      </c>
      <c r="G194" s="1">
        <v>4</v>
      </c>
    </row>
    <row r="195" spans="1:7" x14ac:dyDescent="0.3">
      <c r="A195" s="2" t="s">
        <v>544</v>
      </c>
      <c r="B195" s="2" t="s">
        <v>546</v>
      </c>
      <c r="C195" s="2" t="s">
        <v>114</v>
      </c>
      <c r="D195" s="2" t="s">
        <v>32</v>
      </c>
      <c r="E195" s="2">
        <f t="shared" si="4"/>
        <v>0</v>
      </c>
      <c r="F195" s="11">
        <v>4</v>
      </c>
      <c r="G195" s="1">
        <v>4</v>
      </c>
    </row>
    <row r="196" spans="1:7" x14ac:dyDescent="0.3">
      <c r="A196" s="2" t="s">
        <v>547</v>
      </c>
      <c r="B196" s="2" t="s">
        <v>542</v>
      </c>
      <c r="C196" s="2" t="s">
        <v>543</v>
      </c>
      <c r="D196" s="2" t="s">
        <v>32</v>
      </c>
      <c r="E196" s="2">
        <f t="shared" si="4"/>
        <v>0</v>
      </c>
      <c r="F196" s="2">
        <v>3.5</v>
      </c>
      <c r="G196" s="1">
        <v>3.5</v>
      </c>
    </row>
    <row r="197" spans="1:7" x14ac:dyDescent="0.3">
      <c r="A197" s="2" t="s">
        <v>549</v>
      </c>
      <c r="B197" s="2" t="s">
        <v>113</v>
      </c>
      <c r="C197" s="2" t="s">
        <v>114</v>
      </c>
      <c r="D197" s="2" t="s">
        <v>32</v>
      </c>
      <c r="E197" s="2">
        <f t="shared" si="4"/>
        <v>0</v>
      </c>
      <c r="F197" s="12">
        <v>4.5</v>
      </c>
      <c r="G197" s="1">
        <v>4.5</v>
      </c>
    </row>
    <row r="198" spans="1:7" x14ac:dyDescent="0.3">
      <c r="A198" s="2" t="s">
        <v>550</v>
      </c>
      <c r="B198" s="2" t="s">
        <v>552</v>
      </c>
      <c r="C198" s="2" t="s">
        <v>539</v>
      </c>
      <c r="D198" s="2" t="s">
        <v>17</v>
      </c>
      <c r="E198" s="2">
        <f t="shared" si="4"/>
        <v>0</v>
      </c>
      <c r="F198" s="12">
        <v>4.5</v>
      </c>
      <c r="G198" s="1">
        <v>4.5</v>
      </c>
    </row>
    <row r="199" spans="1:7" x14ac:dyDescent="0.3">
      <c r="A199" s="2" t="s">
        <v>553</v>
      </c>
      <c r="B199" s="2" t="s">
        <v>534</v>
      </c>
      <c r="C199" s="2" t="s">
        <v>535</v>
      </c>
      <c r="D199" s="2" t="s">
        <v>17</v>
      </c>
      <c r="E199" s="2" t="e">
        <f t="shared" si="4"/>
        <v>#VALUE!</v>
      </c>
      <c r="F199" s="2" t="s">
        <v>26</v>
      </c>
      <c r="G199" s="1" t="s">
        <v>26</v>
      </c>
    </row>
    <row r="200" spans="1:7" x14ac:dyDescent="0.3">
      <c r="A200" s="2" t="s">
        <v>555</v>
      </c>
      <c r="B200" s="2" t="s">
        <v>30</v>
      </c>
      <c r="C200" s="2" t="s">
        <v>31</v>
      </c>
      <c r="D200" s="2" t="s">
        <v>17</v>
      </c>
      <c r="E200" s="2">
        <f t="shared" si="4"/>
        <v>0</v>
      </c>
      <c r="F200" s="11">
        <v>4</v>
      </c>
      <c r="G200" s="1">
        <v>4</v>
      </c>
    </row>
    <row r="201" spans="1:7" x14ac:dyDescent="0.3">
      <c r="A201" s="2" t="s">
        <v>557</v>
      </c>
      <c r="B201" s="2" t="s">
        <v>559</v>
      </c>
      <c r="C201" s="2" t="s">
        <v>387</v>
      </c>
      <c r="D201" s="2" t="s">
        <v>32</v>
      </c>
      <c r="E201" s="2" t="e">
        <f t="shared" si="4"/>
        <v>#VALUE!</v>
      </c>
      <c r="F201" s="2" t="s">
        <v>173</v>
      </c>
      <c r="G201" s="1" t="s">
        <v>173</v>
      </c>
    </row>
    <row r="202" spans="1:7" x14ac:dyDescent="0.3">
      <c r="A202" s="2" t="s">
        <v>560</v>
      </c>
      <c r="B202" s="2" t="s">
        <v>30</v>
      </c>
      <c r="C202" s="2" t="s">
        <v>31</v>
      </c>
      <c r="D202" s="2" t="s">
        <v>17</v>
      </c>
      <c r="E202" s="2">
        <f t="shared" si="4"/>
        <v>0</v>
      </c>
      <c r="F202" s="2">
        <v>3.5</v>
      </c>
      <c r="G202" s="1">
        <v>3.5</v>
      </c>
    </row>
    <row r="203" spans="1:7" x14ac:dyDescent="0.3">
      <c r="A203" s="2" t="s">
        <v>562</v>
      </c>
      <c r="B203" s="2" t="s">
        <v>45</v>
      </c>
      <c r="C203" s="2" t="s">
        <v>24</v>
      </c>
      <c r="D203" s="2" t="s">
        <v>32</v>
      </c>
      <c r="E203" s="2">
        <f t="shared" ref="E203:E266" si="5">F203-G203</f>
        <v>0</v>
      </c>
      <c r="F203" s="2">
        <v>3</v>
      </c>
      <c r="G203" s="1">
        <v>3</v>
      </c>
    </row>
    <row r="204" spans="1:7" x14ac:dyDescent="0.3">
      <c r="A204" s="2" t="s">
        <v>564</v>
      </c>
      <c r="B204" s="2" t="s">
        <v>566</v>
      </c>
      <c r="C204" s="2" t="s">
        <v>137</v>
      </c>
      <c r="D204" s="2" t="s">
        <v>17</v>
      </c>
      <c r="E204" s="2" t="e">
        <f t="shared" si="5"/>
        <v>#VALUE!</v>
      </c>
      <c r="F204" s="2" t="s">
        <v>26</v>
      </c>
      <c r="G204" s="1" t="s">
        <v>26</v>
      </c>
    </row>
    <row r="205" spans="1:7" x14ac:dyDescent="0.3">
      <c r="A205" s="2" t="s">
        <v>567</v>
      </c>
      <c r="B205" s="2" t="s">
        <v>68</v>
      </c>
      <c r="C205" s="2" t="s">
        <v>69</v>
      </c>
      <c r="D205" s="2" t="s">
        <v>32</v>
      </c>
      <c r="E205" s="2" t="e">
        <f t="shared" si="5"/>
        <v>#VALUE!</v>
      </c>
      <c r="F205" s="2" t="s">
        <v>173</v>
      </c>
      <c r="G205" s="1" t="s">
        <v>173</v>
      </c>
    </row>
    <row r="206" spans="1:7" x14ac:dyDescent="0.3">
      <c r="A206" s="2" t="s">
        <v>569</v>
      </c>
      <c r="B206" s="2" t="s">
        <v>279</v>
      </c>
      <c r="C206" s="2" t="s">
        <v>280</v>
      </c>
      <c r="D206" s="2" t="s">
        <v>17</v>
      </c>
      <c r="E206" s="2" t="e">
        <f t="shared" si="5"/>
        <v>#VALUE!</v>
      </c>
      <c r="F206" s="2" t="s">
        <v>173</v>
      </c>
      <c r="G206" s="1" t="s">
        <v>173</v>
      </c>
    </row>
    <row r="207" spans="1:7" x14ac:dyDescent="0.3">
      <c r="A207" s="2" t="s">
        <v>571</v>
      </c>
      <c r="B207" s="2" t="s">
        <v>573</v>
      </c>
      <c r="C207" s="2" t="s">
        <v>69</v>
      </c>
      <c r="D207" s="2" t="s">
        <v>17</v>
      </c>
      <c r="E207" s="2" t="e">
        <f t="shared" si="5"/>
        <v>#VALUE!</v>
      </c>
      <c r="F207" s="2" t="s">
        <v>26</v>
      </c>
      <c r="G207" s="1" t="s">
        <v>26</v>
      </c>
    </row>
    <row r="208" spans="1:7" x14ac:dyDescent="0.3">
      <c r="A208" s="2" t="s">
        <v>574</v>
      </c>
      <c r="B208" s="2" t="s">
        <v>576</v>
      </c>
      <c r="C208" s="2" t="s">
        <v>387</v>
      </c>
      <c r="D208" s="2" t="s">
        <v>17</v>
      </c>
      <c r="E208" s="2" t="e">
        <f t="shared" si="5"/>
        <v>#VALUE!</v>
      </c>
      <c r="F208" s="2" t="s">
        <v>26</v>
      </c>
      <c r="G208" s="1" t="s">
        <v>26</v>
      </c>
    </row>
    <row r="209" spans="1:7" x14ac:dyDescent="0.3">
      <c r="A209" s="2" t="s">
        <v>577</v>
      </c>
      <c r="B209" s="2" t="s">
        <v>579</v>
      </c>
      <c r="C209" s="2" t="s">
        <v>215</v>
      </c>
      <c r="D209" s="2" t="s">
        <v>32</v>
      </c>
      <c r="E209" s="2">
        <f t="shared" si="5"/>
        <v>0</v>
      </c>
      <c r="F209" s="2">
        <v>3</v>
      </c>
      <c r="G209" s="1">
        <v>3</v>
      </c>
    </row>
    <row r="210" spans="1:7" x14ac:dyDescent="0.3">
      <c r="A210" s="2" t="s">
        <v>580</v>
      </c>
      <c r="B210" s="2" t="s">
        <v>68</v>
      </c>
      <c r="C210" s="2" t="s">
        <v>69</v>
      </c>
      <c r="D210" s="2" t="s">
        <v>17</v>
      </c>
      <c r="E210" s="2">
        <f t="shared" si="5"/>
        <v>0</v>
      </c>
      <c r="F210" s="2">
        <v>3.5</v>
      </c>
      <c r="G210" s="1">
        <v>3.5</v>
      </c>
    </row>
    <row r="211" spans="1:7" x14ac:dyDescent="0.3">
      <c r="A211" s="2" t="s">
        <v>581</v>
      </c>
      <c r="B211" s="2" t="s">
        <v>68</v>
      </c>
      <c r="C211" s="2" t="s">
        <v>69</v>
      </c>
      <c r="D211" s="2" t="s">
        <v>32</v>
      </c>
      <c r="E211" s="2">
        <f t="shared" si="5"/>
        <v>0</v>
      </c>
      <c r="F211" s="2">
        <v>3.5</v>
      </c>
      <c r="G211" s="1">
        <v>3.5</v>
      </c>
    </row>
    <row r="212" spans="1:7" x14ac:dyDescent="0.3">
      <c r="A212" s="2" t="s">
        <v>583</v>
      </c>
      <c r="B212" s="2" t="s">
        <v>321</v>
      </c>
      <c r="C212" s="2" t="s">
        <v>322</v>
      </c>
      <c r="D212" s="2" t="s">
        <v>17</v>
      </c>
      <c r="E212" s="2" t="e">
        <f t="shared" si="5"/>
        <v>#VALUE!</v>
      </c>
      <c r="F212" s="2" t="s">
        <v>26</v>
      </c>
      <c r="G212" s="1" t="s">
        <v>26</v>
      </c>
    </row>
    <row r="213" spans="1:7" x14ac:dyDescent="0.3">
      <c r="A213" s="2" t="s">
        <v>584</v>
      </c>
      <c r="B213" s="2" t="s">
        <v>315</v>
      </c>
      <c r="C213" s="2" t="s">
        <v>147</v>
      </c>
      <c r="D213" s="2" t="s">
        <v>32</v>
      </c>
      <c r="E213" s="2">
        <f t="shared" si="5"/>
        <v>0.5</v>
      </c>
      <c r="F213" s="2">
        <v>3</v>
      </c>
      <c r="G213" s="1">
        <v>2.5</v>
      </c>
    </row>
    <row r="214" spans="1:7" x14ac:dyDescent="0.3">
      <c r="A214" s="2" t="s">
        <v>586</v>
      </c>
      <c r="B214" s="2" t="s">
        <v>588</v>
      </c>
      <c r="C214" s="2" t="s">
        <v>589</v>
      </c>
      <c r="D214" s="2" t="s">
        <v>17</v>
      </c>
      <c r="E214" s="2">
        <f t="shared" si="5"/>
        <v>0</v>
      </c>
      <c r="F214" s="10">
        <v>5</v>
      </c>
      <c r="G214" s="1">
        <v>5</v>
      </c>
    </row>
    <row r="215" spans="1:7" x14ac:dyDescent="0.3">
      <c r="A215" s="2" t="s">
        <v>590</v>
      </c>
      <c r="B215" s="2" t="s">
        <v>592</v>
      </c>
      <c r="C215" s="2" t="s">
        <v>593</v>
      </c>
      <c r="D215" s="2" t="s">
        <v>32</v>
      </c>
      <c r="E215" s="2">
        <f t="shared" si="5"/>
        <v>0</v>
      </c>
      <c r="F215" s="12">
        <v>4.5</v>
      </c>
      <c r="G215" s="1">
        <v>4.5</v>
      </c>
    </row>
    <row r="216" spans="1:7" x14ac:dyDescent="0.3">
      <c r="A216" s="2" t="s">
        <v>594</v>
      </c>
      <c r="B216" s="2" t="s">
        <v>136</v>
      </c>
      <c r="C216" s="2" t="s">
        <v>137</v>
      </c>
      <c r="D216" s="2" t="s">
        <v>17</v>
      </c>
      <c r="E216" s="2">
        <f t="shared" si="5"/>
        <v>0</v>
      </c>
      <c r="F216" s="12">
        <v>4.5</v>
      </c>
      <c r="G216" s="1">
        <v>4.5</v>
      </c>
    </row>
    <row r="217" spans="1:7" x14ac:dyDescent="0.3">
      <c r="A217" s="2" t="s">
        <v>596</v>
      </c>
      <c r="B217" s="2" t="s">
        <v>279</v>
      </c>
      <c r="C217" s="2" t="s">
        <v>280</v>
      </c>
      <c r="D217" s="2" t="s">
        <v>17</v>
      </c>
      <c r="E217" s="2" t="e">
        <f t="shared" si="5"/>
        <v>#VALUE!</v>
      </c>
      <c r="F217" s="2" t="s">
        <v>173</v>
      </c>
      <c r="G217" s="1" t="s">
        <v>173</v>
      </c>
    </row>
    <row r="218" spans="1:7" x14ac:dyDescent="0.3">
      <c r="A218" s="2" t="s">
        <v>598</v>
      </c>
      <c r="B218" s="2" t="s">
        <v>275</v>
      </c>
      <c r="C218" s="2" t="s">
        <v>276</v>
      </c>
      <c r="D218" s="2" t="s">
        <v>17</v>
      </c>
      <c r="E218" s="2" t="e">
        <f t="shared" si="5"/>
        <v>#VALUE!</v>
      </c>
      <c r="F218" s="2" t="s">
        <v>26</v>
      </c>
      <c r="G218" s="1" t="s">
        <v>26</v>
      </c>
    </row>
    <row r="219" spans="1:7" x14ac:dyDescent="0.3">
      <c r="A219" s="2" t="s">
        <v>600</v>
      </c>
      <c r="B219" s="2" t="s">
        <v>279</v>
      </c>
      <c r="C219" s="2" t="s">
        <v>280</v>
      </c>
      <c r="D219" s="2" t="s">
        <v>32</v>
      </c>
      <c r="E219" s="2">
        <f t="shared" si="5"/>
        <v>0</v>
      </c>
      <c r="F219" s="10">
        <v>5</v>
      </c>
      <c r="G219" s="1">
        <v>5</v>
      </c>
    </row>
    <row r="220" spans="1:7" x14ac:dyDescent="0.3">
      <c r="A220" s="2" t="s">
        <v>602</v>
      </c>
      <c r="B220" s="2" t="s">
        <v>604</v>
      </c>
      <c r="C220" s="2" t="s">
        <v>387</v>
      </c>
      <c r="D220" s="2" t="s">
        <v>17</v>
      </c>
      <c r="E220" s="2" t="e">
        <f t="shared" si="5"/>
        <v>#VALUE!</v>
      </c>
      <c r="F220" s="2" t="s">
        <v>173</v>
      </c>
      <c r="G220" s="1" t="s">
        <v>173</v>
      </c>
    </row>
    <row r="221" spans="1:7" x14ac:dyDescent="0.3">
      <c r="A221" s="2" t="s">
        <v>605</v>
      </c>
      <c r="B221" s="2" t="s">
        <v>607</v>
      </c>
      <c r="C221" s="2" t="s">
        <v>267</v>
      </c>
      <c r="D221" s="2" t="s">
        <v>32</v>
      </c>
      <c r="E221" s="2" t="e">
        <f t="shared" si="5"/>
        <v>#VALUE!</v>
      </c>
      <c r="F221" s="2" t="s">
        <v>26</v>
      </c>
      <c r="G221" s="1" t="s">
        <v>26</v>
      </c>
    </row>
    <row r="222" spans="1:7" x14ac:dyDescent="0.3">
      <c r="A222" s="2" t="s">
        <v>608</v>
      </c>
      <c r="B222" s="2" t="s">
        <v>610</v>
      </c>
      <c r="C222" s="2" t="s">
        <v>611</v>
      </c>
      <c r="D222" s="2" t="s">
        <v>17</v>
      </c>
      <c r="E222" s="2">
        <f t="shared" si="5"/>
        <v>0.5</v>
      </c>
      <c r="F222" s="2">
        <v>3.5</v>
      </c>
      <c r="G222" s="1">
        <v>3</v>
      </c>
    </row>
    <row r="223" spans="1:7" x14ac:dyDescent="0.3">
      <c r="A223" s="2" t="s">
        <v>612</v>
      </c>
      <c r="B223" s="2" t="s">
        <v>105</v>
      </c>
      <c r="C223" s="2" t="s">
        <v>106</v>
      </c>
      <c r="D223" s="2" t="s">
        <v>32</v>
      </c>
      <c r="E223" s="2" t="e">
        <f t="shared" si="5"/>
        <v>#VALUE!</v>
      </c>
      <c r="F223" s="2" t="s">
        <v>26</v>
      </c>
      <c r="G223" s="1" t="s">
        <v>26</v>
      </c>
    </row>
    <row r="224" spans="1:7" x14ac:dyDescent="0.3">
      <c r="A224" s="2" t="s">
        <v>614</v>
      </c>
      <c r="B224" s="2" t="s">
        <v>616</v>
      </c>
      <c r="C224" s="2" t="s">
        <v>617</v>
      </c>
      <c r="D224" s="2" t="s">
        <v>17</v>
      </c>
      <c r="E224" s="2">
        <f t="shared" si="5"/>
        <v>0</v>
      </c>
      <c r="F224" s="2">
        <v>3.5</v>
      </c>
      <c r="G224" s="1">
        <v>3.5</v>
      </c>
    </row>
    <row r="225" spans="1:7" x14ac:dyDescent="0.3">
      <c r="A225" s="2" t="s">
        <v>618</v>
      </c>
      <c r="B225" s="2" t="s">
        <v>45</v>
      </c>
      <c r="C225" s="2" t="s">
        <v>24</v>
      </c>
      <c r="D225" s="2" t="s">
        <v>32</v>
      </c>
      <c r="E225" s="2">
        <f t="shared" si="5"/>
        <v>0</v>
      </c>
      <c r="F225" s="2">
        <v>3</v>
      </c>
      <c r="G225" s="1">
        <v>3</v>
      </c>
    </row>
    <row r="226" spans="1:7" x14ac:dyDescent="0.3">
      <c r="A226" s="2" t="s">
        <v>620</v>
      </c>
      <c r="B226" s="2" t="s">
        <v>622</v>
      </c>
      <c r="C226" s="2" t="s">
        <v>622</v>
      </c>
      <c r="D226" s="2" t="s">
        <v>17</v>
      </c>
      <c r="E226" s="2">
        <f t="shared" si="5"/>
        <v>0.5</v>
      </c>
      <c r="F226" s="2">
        <v>3</v>
      </c>
      <c r="G226" s="1">
        <v>2.5</v>
      </c>
    </row>
    <row r="227" spans="1:7" hidden="1" x14ac:dyDescent="0.3">
      <c r="A227" s="2" t="s">
        <v>623</v>
      </c>
      <c r="B227" s="2" t="s">
        <v>625</v>
      </c>
      <c r="C227" s="2" t="s">
        <v>626</v>
      </c>
      <c r="D227" s="2" t="s">
        <v>32</v>
      </c>
      <c r="E227" s="2">
        <f t="shared" si="5"/>
        <v>3</v>
      </c>
      <c r="F227" s="2">
        <v>3</v>
      </c>
    </row>
    <row r="228" spans="1:7" x14ac:dyDescent="0.3">
      <c r="A228" s="2" t="s">
        <v>627</v>
      </c>
      <c r="B228" s="2" t="s">
        <v>68</v>
      </c>
      <c r="C228" s="2" t="s">
        <v>69</v>
      </c>
      <c r="D228" s="2" t="s">
        <v>32</v>
      </c>
      <c r="E228" s="2">
        <f t="shared" si="5"/>
        <v>0</v>
      </c>
      <c r="F228" s="11">
        <v>4</v>
      </c>
      <c r="G228" s="1">
        <v>4</v>
      </c>
    </row>
    <row r="229" spans="1:7" x14ac:dyDescent="0.3">
      <c r="A229" s="2" t="s">
        <v>628</v>
      </c>
      <c r="B229" s="2" t="s">
        <v>45</v>
      </c>
      <c r="C229" s="2" t="s">
        <v>24</v>
      </c>
      <c r="D229" s="2" t="s">
        <v>17</v>
      </c>
      <c r="E229" s="2">
        <f t="shared" si="5"/>
        <v>0</v>
      </c>
      <c r="F229" s="11">
        <v>4</v>
      </c>
      <c r="G229" s="1">
        <v>4</v>
      </c>
    </row>
    <row r="230" spans="1:7" x14ac:dyDescent="0.3">
      <c r="A230" s="2" t="s">
        <v>630</v>
      </c>
      <c r="B230" s="2" t="s">
        <v>132</v>
      </c>
      <c r="C230" s="2" t="s">
        <v>133</v>
      </c>
      <c r="D230" s="2" t="s">
        <v>32</v>
      </c>
      <c r="E230" s="2" t="e">
        <f t="shared" si="5"/>
        <v>#VALUE!</v>
      </c>
      <c r="F230" s="2" t="s">
        <v>173</v>
      </c>
      <c r="G230" s="1" t="s">
        <v>173</v>
      </c>
    </row>
    <row r="231" spans="1:7" x14ac:dyDescent="0.3">
      <c r="A231" s="2" t="s">
        <v>631</v>
      </c>
      <c r="B231" s="2" t="s">
        <v>335</v>
      </c>
      <c r="C231" s="2" t="s">
        <v>147</v>
      </c>
      <c r="D231" s="2" t="s">
        <v>32</v>
      </c>
      <c r="E231" s="2">
        <f t="shared" si="5"/>
        <v>0</v>
      </c>
      <c r="F231" s="2">
        <v>3</v>
      </c>
      <c r="G231" s="1">
        <v>3</v>
      </c>
    </row>
    <row r="232" spans="1:7" x14ac:dyDescent="0.3">
      <c r="A232" s="2" t="s">
        <v>633</v>
      </c>
      <c r="B232" s="2" t="s">
        <v>635</v>
      </c>
      <c r="C232" s="2" t="s">
        <v>24</v>
      </c>
      <c r="D232" s="2" t="s">
        <v>17</v>
      </c>
      <c r="E232" s="2">
        <f t="shared" si="5"/>
        <v>0</v>
      </c>
      <c r="F232" s="2">
        <v>3</v>
      </c>
      <c r="G232" s="1">
        <v>3</v>
      </c>
    </row>
    <row r="233" spans="1:7" x14ac:dyDescent="0.3">
      <c r="A233" s="2" t="s">
        <v>636</v>
      </c>
      <c r="B233" s="2" t="s">
        <v>638</v>
      </c>
      <c r="C233" s="2" t="s">
        <v>387</v>
      </c>
      <c r="D233" s="2" t="s">
        <v>32</v>
      </c>
      <c r="E233" s="2">
        <f t="shared" si="5"/>
        <v>0</v>
      </c>
      <c r="F233" s="2">
        <v>3</v>
      </c>
      <c r="G233" s="1">
        <v>3</v>
      </c>
    </row>
    <row r="234" spans="1:7" x14ac:dyDescent="0.3">
      <c r="A234" s="2" t="s">
        <v>639</v>
      </c>
      <c r="B234" s="2" t="s">
        <v>42</v>
      </c>
      <c r="C234" s="2" t="s">
        <v>24</v>
      </c>
      <c r="D234" s="2" t="s">
        <v>32</v>
      </c>
      <c r="E234" s="2">
        <f t="shared" si="5"/>
        <v>0.5</v>
      </c>
      <c r="F234" s="11">
        <v>4</v>
      </c>
      <c r="G234" s="1">
        <v>3.5</v>
      </c>
    </row>
    <row r="235" spans="1:7" x14ac:dyDescent="0.3">
      <c r="A235" s="2" t="s">
        <v>641</v>
      </c>
      <c r="B235" s="2" t="s">
        <v>279</v>
      </c>
      <c r="C235" s="2" t="s">
        <v>280</v>
      </c>
      <c r="D235" s="2" t="s">
        <v>17</v>
      </c>
      <c r="E235" s="2" t="e">
        <f t="shared" si="5"/>
        <v>#VALUE!</v>
      </c>
      <c r="F235" s="2" t="s">
        <v>173</v>
      </c>
      <c r="G235" s="1" t="s">
        <v>173</v>
      </c>
    </row>
    <row r="236" spans="1:7" x14ac:dyDescent="0.3">
      <c r="A236" s="2" t="s">
        <v>643</v>
      </c>
      <c r="B236" s="2" t="s">
        <v>523</v>
      </c>
      <c r="C236" s="2" t="s">
        <v>524</v>
      </c>
      <c r="D236" s="2" t="s">
        <v>32</v>
      </c>
      <c r="E236" s="2" t="e">
        <f t="shared" si="5"/>
        <v>#VALUE!</v>
      </c>
      <c r="F236" s="2" t="s">
        <v>26</v>
      </c>
      <c r="G236" s="1" t="s">
        <v>26</v>
      </c>
    </row>
    <row r="237" spans="1:7" x14ac:dyDescent="0.3">
      <c r="A237" s="2" t="s">
        <v>644</v>
      </c>
      <c r="B237" s="2" t="s">
        <v>646</v>
      </c>
      <c r="C237" s="2" t="s">
        <v>647</v>
      </c>
      <c r="D237" s="2" t="s">
        <v>17</v>
      </c>
      <c r="E237" s="2" t="e">
        <f t="shared" si="5"/>
        <v>#VALUE!</v>
      </c>
      <c r="F237" s="2" t="s">
        <v>173</v>
      </c>
      <c r="G237" s="1" t="s">
        <v>173</v>
      </c>
    </row>
    <row r="238" spans="1:7" x14ac:dyDescent="0.3">
      <c r="A238" s="2" t="s">
        <v>648</v>
      </c>
      <c r="B238" s="2" t="s">
        <v>30</v>
      </c>
      <c r="C238" s="2" t="s">
        <v>31</v>
      </c>
      <c r="D238" s="2" t="s">
        <v>17</v>
      </c>
      <c r="E238" s="2">
        <f t="shared" si="5"/>
        <v>0</v>
      </c>
      <c r="F238" s="2">
        <v>3.5</v>
      </c>
      <c r="G238" s="1">
        <v>3.5</v>
      </c>
    </row>
    <row r="239" spans="1:7" x14ac:dyDescent="0.3">
      <c r="A239" s="2" t="s">
        <v>650</v>
      </c>
      <c r="B239" s="2" t="s">
        <v>652</v>
      </c>
      <c r="C239" s="2" t="s">
        <v>653</v>
      </c>
      <c r="D239" s="2" t="s">
        <v>32</v>
      </c>
      <c r="E239" s="2">
        <f t="shared" si="5"/>
        <v>0</v>
      </c>
      <c r="F239" s="2">
        <v>3.5</v>
      </c>
      <c r="G239" s="1">
        <v>3.5</v>
      </c>
    </row>
    <row r="240" spans="1:7" x14ac:dyDescent="0.3">
      <c r="A240" s="2" t="s">
        <v>654</v>
      </c>
      <c r="B240" s="2" t="s">
        <v>656</v>
      </c>
      <c r="C240" s="2" t="s">
        <v>657</v>
      </c>
      <c r="D240" s="2" t="s">
        <v>32</v>
      </c>
      <c r="E240" s="2">
        <f t="shared" si="5"/>
        <v>0</v>
      </c>
      <c r="F240" s="11">
        <v>4</v>
      </c>
      <c r="G240" s="1">
        <v>4</v>
      </c>
    </row>
    <row r="241" spans="1:7" x14ac:dyDescent="0.3">
      <c r="A241" s="2" t="s">
        <v>658</v>
      </c>
      <c r="B241" s="2" t="s">
        <v>660</v>
      </c>
      <c r="C241" s="2" t="s">
        <v>661</v>
      </c>
      <c r="D241" s="2" t="s">
        <v>32</v>
      </c>
      <c r="E241" s="2" t="e">
        <f t="shared" si="5"/>
        <v>#VALUE!</v>
      </c>
      <c r="F241" s="2" t="s">
        <v>26</v>
      </c>
      <c r="G241" s="1" t="s">
        <v>26</v>
      </c>
    </row>
    <row r="242" spans="1:7" x14ac:dyDescent="0.3">
      <c r="A242" s="2" t="s">
        <v>662</v>
      </c>
      <c r="B242" s="2" t="s">
        <v>664</v>
      </c>
      <c r="C242" s="2" t="s">
        <v>387</v>
      </c>
      <c r="D242" s="2" t="s">
        <v>32</v>
      </c>
      <c r="E242" s="2" t="e">
        <f t="shared" si="5"/>
        <v>#VALUE!</v>
      </c>
      <c r="F242" s="2" t="s">
        <v>173</v>
      </c>
      <c r="G242" s="1" t="s">
        <v>173</v>
      </c>
    </row>
    <row r="243" spans="1:7" x14ac:dyDescent="0.3">
      <c r="A243" s="2" t="s">
        <v>665</v>
      </c>
      <c r="B243" s="2" t="s">
        <v>279</v>
      </c>
      <c r="C243" s="2" t="s">
        <v>280</v>
      </c>
      <c r="D243" s="2" t="s">
        <v>17</v>
      </c>
      <c r="E243" s="2" t="e">
        <f t="shared" si="5"/>
        <v>#VALUE!</v>
      </c>
      <c r="F243" s="2" t="s">
        <v>173</v>
      </c>
      <c r="G243" s="1" t="s">
        <v>173</v>
      </c>
    </row>
    <row r="244" spans="1:7" x14ac:dyDescent="0.3">
      <c r="A244" s="2" t="s">
        <v>667</v>
      </c>
      <c r="B244" s="2" t="s">
        <v>45</v>
      </c>
      <c r="C244" s="2" t="s">
        <v>24</v>
      </c>
      <c r="D244" s="2" t="s">
        <v>17</v>
      </c>
      <c r="E244" s="2">
        <f t="shared" si="5"/>
        <v>0</v>
      </c>
      <c r="F244" s="2">
        <v>3</v>
      </c>
      <c r="G244" s="1">
        <v>3</v>
      </c>
    </row>
    <row r="245" spans="1:7" x14ac:dyDescent="0.3">
      <c r="A245" s="2" t="s">
        <v>669</v>
      </c>
      <c r="B245" s="2" t="s">
        <v>507</v>
      </c>
      <c r="C245" s="2" t="s">
        <v>508</v>
      </c>
      <c r="D245" s="2" t="s">
        <v>17</v>
      </c>
      <c r="E245" s="2">
        <f t="shared" si="5"/>
        <v>0.5</v>
      </c>
      <c r="F245" s="2">
        <v>3</v>
      </c>
      <c r="G245" s="1">
        <v>2.5</v>
      </c>
    </row>
    <row r="246" spans="1:7" x14ac:dyDescent="0.3">
      <c r="A246" s="2" t="s">
        <v>671</v>
      </c>
      <c r="B246" s="2" t="s">
        <v>279</v>
      </c>
      <c r="C246" s="2" t="s">
        <v>280</v>
      </c>
      <c r="D246" s="2" t="s">
        <v>32</v>
      </c>
      <c r="E246" s="2" t="e">
        <f t="shared" si="5"/>
        <v>#VALUE!</v>
      </c>
      <c r="F246" s="2" t="s">
        <v>173</v>
      </c>
      <c r="G246" s="1" t="s">
        <v>173</v>
      </c>
    </row>
    <row r="247" spans="1:7" x14ac:dyDescent="0.3">
      <c r="A247" s="2" t="s">
        <v>673</v>
      </c>
      <c r="B247" s="2" t="s">
        <v>68</v>
      </c>
      <c r="C247" s="2" t="s">
        <v>69</v>
      </c>
      <c r="D247" s="2" t="s">
        <v>32</v>
      </c>
      <c r="E247" s="2">
        <f t="shared" si="5"/>
        <v>0</v>
      </c>
      <c r="F247" s="2">
        <v>3.5</v>
      </c>
      <c r="G247" s="1">
        <v>3.5</v>
      </c>
    </row>
    <row r="248" spans="1:7" x14ac:dyDescent="0.3">
      <c r="A248" s="2" t="s">
        <v>675</v>
      </c>
      <c r="B248" s="2" t="s">
        <v>140</v>
      </c>
      <c r="C248" s="2" t="s">
        <v>141</v>
      </c>
      <c r="D248" s="2" t="s">
        <v>17</v>
      </c>
      <c r="E248" s="2" t="e">
        <f t="shared" si="5"/>
        <v>#VALUE!</v>
      </c>
      <c r="F248" s="2" t="s">
        <v>173</v>
      </c>
      <c r="G248" s="1" t="s">
        <v>173</v>
      </c>
    </row>
    <row r="249" spans="1:7" x14ac:dyDescent="0.3">
      <c r="A249" s="2" t="s">
        <v>677</v>
      </c>
      <c r="B249" s="2" t="s">
        <v>136</v>
      </c>
      <c r="C249" s="2" t="s">
        <v>137</v>
      </c>
      <c r="D249" s="2" t="s">
        <v>32</v>
      </c>
      <c r="E249" s="2">
        <f t="shared" si="5"/>
        <v>0</v>
      </c>
      <c r="F249" s="11">
        <v>4</v>
      </c>
      <c r="G249" s="1">
        <v>4</v>
      </c>
    </row>
    <row r="250" spans="1:7" x14ac:dyDescent="0.3">
      <c r="A250" s="2" t="s">
        <v>679</v>
      </c>
      <c r="B250" s="2" t="s">
        <v>136</v>
      </c>
      <c r="C250" s="2" t="s">
        <v>137</v>
      </c>
      <c r="D250" s="2" t="s">
        <v>17</v>
      </c>
      <c r="E250" s="2">
        <f t="shared" si="5"/>
        <v>0</v>
      </c>
      <c r="F250" s="2">
        <v>3.5</v>
      </c>
      <c r="G250" s="1">
        <v>3.5</v>
      </c>
    </row>
    <row r="251" spans="1:7" x14ac:dyDescent="0.3">
      <c r="A251" s="2" t="s">
        <v>681</v>
      </c>
      <c r="B251" s="2" t="s">
        <v>683</v>
      </c>
      <c r="C251" s="2" t="s">
        <v>684</v>
      </c>
      <c r="D251" s="2" t="s">
        <v>17</v>
      </c>
      <c r="E251" s="2">
        <f t="shared" si="5"/>
        <v>0</v>
      </c>
      <c r="F251" s="2">
        <v>3</v>
      </c>
      <c r="G251" s="1">
        <v>3</v>
      </c>
    </row>
    <row r="252" spans="1:7" x14ac:dyDescent="0.3">
      <c r="A252" s="2" t="s">
        <v>685</v>
      </c>
      <c r="B252" s="2" t="s">
        <v>687</v>
      </c>
      <c r="C252" s="2" t="s">
        <v>383</v>
      </c>
      <c r="D252" s="2" t="s">
        <v>17</v>
      </c>
      <c r="E252" s="2" t="e">
        <f t="shared" si="5"/>
        <v>#VALUE!</v>
      </c>
      <c r="F252" s="2" t="s">
        <v>26</v>
      </c>
      <c r="G252" s="1" t="s">
        <v>26</v>
      </c>
    </row>
    <row r="253" spans="1:7" x14ac:dyDescent="0.3">
      <c r="A253" s="2" t="s">
        <v>688</v>
      </c>
      <c r="B253" s="2" t="s">
        <v>588</v>
      </c>
      <c r="C253" s="2" t="s">
        <v>589</v>
      </c>
      <c r="D253" s="2" t="s">
        <v>17</v>
      </c>
      <c r="E253" s="2" t="e">
        <f t="shared" si="5"/>
        <v>#VALUE!</v>
      </c>
      <c r="F253" s="2" t="s">
        <v>173</v>
      </c>
      <c r="G253" s="1" t="s">
        <v>173</v>
      </c>
    </row>
    <row r="254" spans="1:7" x14ac:dyDescent="0.3">
      <c r="A254" s="2" t="s">
        <v>690</v>
      </c>
      <c r="B254" s="2" t="s">
        <v>136</v>
      </c>
      <c r="C254" s="2" t="s">
        <v>137</v>
      </c>
      <c r="D254" s="2" t="s">
        <v>32</v>
      </c>
      <c r="E254" s="2">
        <f t="shared" si="5"/>
        <v>0</v>
      </c>
      <c r="F254" s="2">
        <v>3.5</v>
      </c>
      <c r="G254" s="1">
        <v>3.5</v>
      </c>
    </row>
    <row r="255" spans="1:7" x14ac:dyDescent="0.3">
      <c r="A255" s="2" t="s">
        <v>692</v>
      </c>
      <c r="B255" s="2" t="s">
        <v>694</v>
      </c>
      <c r="C255" s="2" t="s">
        <v>695</v>
      </c>
      <c r="D255" s="2" t="s">
        <v>32</v>
      </c>
      <c r="E255" s="2">
        <f t="shared" si="5"/>
        <v>0</v>
      </c>
      <c r="F255" s="2">
        <v>3</v>
      </c>
      <c r="G255" s="1">
        <v>3</v>
      </c>
    </row>
    <row r="256" spans="1:7" x14ac:dyDescent="0.3">
      <c r="A256" s="2" t="s">
        <v>696</v>
      </c>
      <c r="B256" s="2" t="s">
        <v>698</v>
      </c>
      <c r="C256" s="2" t="s">
        <v>695</v>
      </c>
      <c r="D256" s="2" t="s">
        <v>17</v>
      </c>
      <c r="E256" s="2">
        <f t="shared" si="5"/>
        <v>0</v>
      </c>
      <c r="F256" s="2">
        <v>2.5</v>
      </c>
      <c r="G256" s="1">
        <v>2.5</v>
      </c>
    </row>
    <row r="257" spans="1:7" x14ac:dyDescent="0.3">
      <c r="A257" s="2" t="s">
        <v>699</v>
      </c>
      <c r="B257" s="2" t="s">
        <v>701</v>
      </c>
      <c r="C257" s="2" t="s">
        <v>702</v>
      </c>
      <c r="D257" s="2" t="s">
        <v>17</v>
      </c>
      <c r="E257" s="2">
        <f t="shared" si="5"/>
        <v>0</v>
      </c>
      <c r="F257" s="12">
        <v>4.5</v>
      </c>
      <c r="G257" s="1">
        <v>4.5</v>
      </c>
    </row>
    <row r="258" spans="1:7" x14ac:dyDescent="0.3">
      <c r="A258" s="2" t="s">
        <v>703</v>
      </c>
      <c r="B258" s="2" t="s">
        <v>136</v>
      </c>
      <c r="C258" s="2" t="s">
        <v>137</v>
      </c>
      <c r="D258" s="2" t="s">
        <v>32</v>
      </c>
      <c r="E258" s="2">
        <f t="shared" si="5"/>
        <v>0</v>
      </c>
      <c r="F258" s="11">
        <v>4</v>
      </c>
      <c r="G258" s="1">
        <v>4</v>
      </c>
    </row>
    <row r="259" spans="1:7" x14ac:dyDescent="0.3">
      <c r="A259" s="2" t="s">
        <v>705</v>
      </c>
      <c r="B259" s="2" t="s">
        <v>707</v>
      </c>
      <c r="C259" s="2" t="s">
        <v>147</v>
      </c>
      <c r="D259" s="2" t="s">
        <v>32</v>
      </c>
      <c r="E259" s="2">
        <f t="shared" si="5"/>
        <v>0</v>
      </c>
      <c r="F259" s="2">
        <v>3</v>
      </c>
      <c r="G259" s="1">
        <v>3</v>
      </c>
    </row>
    <row r="260" spans="1:7" x14ac:dyDescent="0.3">
      <c r="A260" s="2" t="s">
        <v>708</v>
      </c>
      <c r="B260" s="2" t="s">
        <v>709</v>
      </c>
      <c r="C260" s="2" t="s">
        <v>55</v>
      </c>
      <c r="D260" s="2" t="s">
        <v>32</v>
      </c>
      <c r="E260" s="2">
        <f t="shared" si="5"/>
        <v>0</v>
      </c>
      <c r="F260" s="2">
        <v>3</v>
      </c>
      <c r="G260" s="1">
        <v>3</v>
      </c>
    </row>
    <row r="261" spans="1:7" x14ac:dyDescent="0.3">
      <c r="A261" s="2" t="s">
        <v>710</v>
      </c>
      <c r="B261" s="2" t="s">
        <v>68</v>
      </c>
      <c r="C261" s="2" t="s">
        <v>69</v>
      </c>
      <c r="D261" s="2" t="s">
        <v>32</v>
      </c>
      <c r="E261" s="2">
        <f t="shared" si="5"/>
        <v>0</v>
      </c>
      <c r="F261" s="12">
        <v>4.5</v>
      </c>
      <c r="G261" s="1">
        <v>4.5</v>
      </c>
    </row>
    <row r="262" spans="1:7" x14ac:dyDescent="0.3">
      <c r="A262" s="2" t="s">
        <v>711</v>
      </c>
      <c r="B262" s="2" t="s">
        <v>713</v>
      </c>
      <c r="C262" s="2" t="s">
        <v>661</v>
      </c>
      <c r="D262" s="2" t="s">
        <v>32</v>
      </c>
      <c r="E262" s="2">
        <f t="shared" si="5"/>
        <v>0</v>
      </c>
      <c r="F262" s="11">
        <v>4</v>
      </c>
      <c r="G262" s="1">
        <v>4</v>
      </c>
    </row>
    <row r="263" spans="1:7" x14ac:dyDescent="0.3">
      <c r="A263" s="2" t="s">
        <v>714</v>
      </c>
      <c r="B263" s="2" t="s">
        <v>270</v>
      </c>
      <c r="C263" s="2" t="s">
        <v>271</v>
      </c>
      <c r="D263" s="2" t="s">
        <v>32</v>
      </c>
      <c r="E263" s="2" t="e">
        <f t="shared" si="5"/>
        <v>#VALUE!</v>
      </c>
      <c r="F263" s="2" t="s">
        <v>26</v>
      </c>
      <c r="G263" s="1" t="s">
        <v>26</v>
      </c>
    </row>
    <row r="264" spans="1:7" x14ac:dyDescent="0.3">
      <c r="A264" s="2" t="s">
        <v>716</v>
      </c>
      <c r="B264" s="2" t="s">
        <v>718</v>
      </c>
      <c r="C264" s="2" t="s">
        <v>719</v>
      </c>
      <c r="D264" s="2" t="s">
        <v>32</v>
      </c>
      <c r="E264" s="2">
        <f t="shared" si="5"/>
        <v>0</v>
      </c>
      <c r="F264" s="2">
        <v>3</v>
      </c>
      <c r="G264" s="1">
        <v>3</v>
      </c>
    </row>
    <row r="265" spans="1:7" x14ac:dyDescent="0.3">
      <c r="A265" s="2" t="s">
        <v>720</v>
      </c>
      <c r="B265" s="2" t="s">
        <v>136</v>
      </c>
      <c r="C265" s="2" t="s">
        <v>137</v>
      </c>
      <c r="D265" s="2" t="s">
        <v>17</v>
      </c>
      <c r="E265" s="2">
        <f t="shared" si="5"/>
        <v>0</v>
      </c>
      <c r="F265" s="2">
        <v>3.5</v>
      </c>
      <c r="G265" s="1">
        <v>3.5</v>
      </c>
    </row>
    <row r="266" spans="1:7" x14ac:dyDescent="0.3">
      <c r="A266" s="2" t="s">
        <v>722</v>
      </c>
      <c r="B266" s="2" t="s">
        <v>724</v>
      </c>
      <c r="C266" s="2" t="s">
        <v>725</v>
      </c>
      <c r="D266" s="2" t="s">
        <v>32</v>
      </c>
      <c r="E266" s="2" t="e">
        <f t="shared" si="5"/>
        <v>#VALUE!</v>
      </c>
      <c r="F266" s="2" t="s">
        <v>26</v>
      </c>
      <c r="G266" s="1" t="s">
        <v>26</v>
      </c>
    </row>
    <row r="267" spans="1:7" x14ac:dyDescent="0.3">
      <c r="A267" s="2" t="s">
        <v>726</v>
      </c>
      <c r="B267" s="2" t="s">
        <v>728</v>
      </c>
      <c r="C267" s="2" t="s">
        <v>729</v>
      </c>
      <c r="D267" s="2" t="s">
        <v>32</v>
      </c>
      <c r="E267" s="2">
        <f t="shared" ref="E267:E330" si="6">F267-G267</f>
        <v>0</v>
      </c>
      <c r="F267" s="12">
        <v>4.5</v>
      </c>
      <c r="G267" s="1">
        <v>4.5</v>
      </c>
    </row>
    <row r="268" spans="1:7" x14ac:dyDescent="0.3">
      <c r="A268" s="2" t="s">
        <v>730</v>
      </c>
      <c r="B268" s="2" t="s">
        <v>68</v>
      </c>
      <c r="C268" s="2" t="s">
        <v>69</v>
      </c>
      <c r="D268" s="2" t="s">
        <v>17</v>
      </c>
      <c r="E268" s="2">
        <f t="shared" si="6"/>
        <v>0</v>
      </c>
      <c r="F268" s="2">
        <v>3</v>
      </c>
      <c r="G268" s="1">
        <v>3</v>
      </c>
    </row>
    <row r="269" spans="1:7" x14ac:dyDescent="0.3">
      <c r="A269" s="2" t="s">
        <v>732</v>
      </c>
      <c r="B269" s="2" t="s">
        <v>136</v>
      </c>
      <c r="C269" s="2" t="s">
        <v>137</v>
      </c>
      <c r="D269" s="2" t="s">
        <v>32</v>
      </c>
      <c r="E269" s="2">
        <f t="shared" si="6"/>
        <v>0</v>
      </c>
      <c r="F269" s="2">
        <v>3.5</v>
      </c>
      <c r="G269" s="1">
        <v>3.5</v>
      </c>
    </row>
    <row r="270" spans="1:7" x14ac:dyDescent="0.3">
      <c r="A270" s="2" t="s">
        <v>734</v>
      </c>
      <c r="B270" s="2" t="s">
        <v>736</v>
      </c>
      <c r="C270" s="2" t="s">
        <v>719</v>
      </c>
      <c r="D270" s="2" t="s">
        <v>17</v>
      </c>
      <c r="E270" s="2">
        <f t="shared" si="6"/>
        <v>0</v>
      </c>
      <c r="F270" s="2">
        <v>3</v>
      </c>
      <c r="G270" s="1">
        <v>3</v>
      </c>
    </row>
    <row r="271" spans="1:7" x14ac:dyDescent="0.3">
      <c r="A271" s="2" t="s">
        <v>737</v>
      </c>
      <c r="B271" s="2" t="s">
        <v>739</v>
      </c>
      <c r="C271" s="2" t="s">
        <v>740</v>
      </c>
      <c r="D271" s="2" t="s">
        <v>17</v>
      </c>
      <c r="E271" s="2">
        <f t="shared" si="6"/>
        <v>0</v>
      </c>
      <c r="F271" s="12">
        <v>4.5</v>
      </c>
      <c r="G271" s="1">
        <v>4.5</v>
      </c>
    </row>
    <row r="272" spans="1:7" x14ac:dyDescent="0.3">
      <c r="A272" s="2" t="s">
        <v>741</v>
      </c>
      <c r="B272" s="2" t="s">
        <v>371</v>
      </c>
      <c r="C272" s="2" t="s">
        <v>147</v>
      </c>
      <c r="D272" s="2" t="s">
        <v>17</v>
      </c>
      <c r="E272" s="2" t="e">
        <f t="shared" si="6"/>
        <v>#VALUE!</v>
      </c>
      <c r="F272" s="2" t="s">
        <v>26</v>
      </c>
      <c r="G272" s="1" t="s">
        <v>26</v>
      </c>
    </row>
    <row r="273" spans="1:7" x14ac:dyDescent="0.3">
      <c r="A273" s="2" t="s">
        <v>743</v>
      </c>
      <c r="B273" s="2" t="s">
        <v>745</v>
      </c>
      <c r="C273" s="2" t="s">
        <v>746</v>
      </c>
      <c r="D273" s="2" t="s">
        <v>17</v>
      </c>
      <c r="E273" s="2">
        <f t="shared" si="6"/>
        <v>0</v>
      </c>
      <c r="F273" s="10">
        <v>5</v>
      </c>
      <c r="G273" s="1">
        <v>5</v>
      </c>
    </row>
    <row r="274" spans="1:7" x14ac:dyDescent="0.3">
      <c r="A274" s="2" t="s">
        <v>747</v>
      </c>
      <c r="B274" s="2" t="s">
        <v>749</v>
      </c>
      <c r="C274" s="2" t="s">
        <v>750</v>
      </c>
      <c r="D274" s="2" t="s">
        <v>32</v>
      </c>
      <c r="E274" s="2">
        <f t="shared" si="6"/>
        <v>0</v>
      </c>
      <c r="F274" s="2">
        <v>3.5</v>
      </c>
      <c r="G274" s="1">
        <v>3.5</v>
      </c>
    </row>
    <row r="275" spans="1:7" x14ac:dyDescent="0.3">
      <c r="A275" s="2" t="s">
        <v>751</v>
      </c>
      <c r="B275" s="2" t="s">
        <v>739</v>
      </c>
      <c r="C275" s="2" t="s">
        <v>740</v>
      </c>
      <c r="D275" s="2" t="s">
        <v>17</v>
      </c>
      <c r="E275" s="2">
        <f t="shared" si="6"/>
        <v>0</v>
      </c>
      <c r="F275" s="11">
        <v>4</v>
      </c>
      <c r="G275" s="1">
        <v>4</v>
      </c>
    </row>
    <row r="276" spans="1:7" x14ac:dyDescent="0.3">
      <c r="A276" s="2" t="s">
        <v>752</v>
      </c>
      <c r="B276" s="2" t="s">
        <v>364</v>
      </c>
      <c r="C276" s="2" t="s">
        <v>365</v>
      </c>
      <c r="D276" s="2" t="s">
        <v>32</v>
      </c>
      <c r="E276" s="2">
        <f t="shared" si="6"/>
        <v>0</v>
      </c>
      <c r="F276" s="11">
        <v>4</v>
      </c>
      <c r="G276" s="1">
        <v>4</v>
      </c>
    </row>
    <row r="277" spans="1:7" x14ac:dyDescent="0.3">
      <c r="A277" s="2" t="s">
        <v>753</v>
      </c>
      <c r="B277" s="2" t="s">
        <v>745</v>
      </c>
      <c r="C277" s="2" t="s">
        <v>746</v>
      </c>
      <c r="D277" s="2" t="s">
        <v>32</v>
      </c>
      <c r="E277" s="2">
        <f t="shared" si="6"/>
        <v>0</v>
      </c>
      <c r="F277" s="10">
        <v>5</v>
      </c>
      <c r="G277" s="1">
        <v>5</v>
      </c>
    </row>
    <row r="278" spans="1:7" x14ac:dyDescent="0.3">
      <c r="A278" s="2" t="s">
        <v>755</v>
      </c>
      <c r="B278" s="2" t="s">
        <v>68</v>
      </c>
      <c r="C278" s="2" t="s">
        <v>69</v>
      </c>
      <c r="D278" s="2" t="s">
        <v>32</v>
      </c>
      <c r="E278" s="2">
        <f t="shared" si="6"/>
        <v>0</v>
      </c>
      <c r="F278" s="11">
        <v>4</v>
      </c>
      <c r="G278" s="1">
        <v>4</v>
      </c>
    </row>
    <row r="279" spans="1:7" x14ac:dyDescent="0.3">
      <c r="A279" s="2" t="s">
        <v>757</v>
      </c>
      <c r="B279" s="2" t="s">
        <v>759</v>
      </c>
      <c r="C279" s="2" t="s">
        <v>760</v>
      </c>
      <c r="D279" s="2" t="s">
        <v>17</v>
      </c>
      <c r="E279" s="2">
        <f t="shared" si="6"/>
        <v>0</v>
      </c>
      <c r="F279" s="11">
        <v>4</v>
      </c>
      <c r="G279" s="1">
        <v>4</v>
      </c>
    </row>
    <row r="280" spans="1:7" x14ac:dyDescent="0.3">
      <c r="A280" s="2" t="s">
        <v>761</v>
      </c>
      <c r="B280" s="2" t="s">
        <v>68</v>
      </c>
      <c r="C280" s="2" t="s">
        <v>69</v>
      </c>
      <c r="D280" s="2" t="s">
        <v>32</v>
      </c>
      <c r="E280" s="2">
        <f t="shared" si="6"/>
        <v>0</v>
      </c>
      <c r="F280" s="2">
        <v>3.5</v>
      </c>
      <c r="G280" s="1">
        <v>3.5</v>
      </c>
    </row>
    <row r="281" spans="1:7" x14ac:dyDescent="0.3">
      <c r="A281" s="2" t="s">
        <v>762</v>
      </c>
      <c r="B281" s="2" t="s">
        <v>764</v>
      </c>
      <c r="C281" s="2" t="s">
        <v>765</v>
      </c>
      <c r="D281" s="2" t="s">
        <v>32</v>
      </c>
      <c r="E281" s="2">
        <f t="shared" si="6"/>
        <v>0</v>
      </c>
      <c r="F281" s="12">
        <v>4.5</v>
      </c>
      <c r="G281" s="1">
        <v>4.5</v>
      </c>
    </row>
    <row r="282" spans="1:7" x14ac:dyDescent="0.3">
      <c r="A282" s="2" t="s">
        <v>766</v>
      </c>
      <c r="B282" s="2" t="s">
        <v>768</v>
      </c>
      <c r="C282" s="2" t="s">
        <v>768</v>
      </c>
      <c r="D282" s="2" t="s">
        <v>17</v>
      </c>
      <c r="E282" s="2">
        <f t="shared" si="6"/>
        <v>0</v>
      </c>
      <c r="F282" s="12">
        <v>4.5</v>
      </c>
      <c r="G282" s="1">
        <v>4.5</v>
      </c>
    </row>
    <row r="283" spans="1:7" x14ac:dyDescent="0.3">
      <c r="A283" s="2" t="s">
        <v>769</v>
      </c>
      <c r="B283" s="2" t="s">
        <v>771</v>
      </c>
      <c r="C283" s="2" t="s">
        <v>772</v>
      </c>
      <c r="D283" s="2" t="s">
        <v>32</v>
      </c>
      <c r="E283" s="2" t="e">
        <f t="shared" si="6"/>
        <v>#VALUE!</v>
      </c>
      <c r="F283" s="2" t="s">
        <v>26</v>
      </c>
      <c r="G283" s="1" t="s">
        <v>26</v>
      </c>
    </row>
    <row r="284" spans="1:7" x14ac:dyDescent="0.3">
      <c r="A284" s="2" t="s">
        <v>773</v>
      </c>
      <c r="B284" s="2" t="s">
        <v>775</v>
      </c>
      <c r="C284" s="2" t="s">
        <v>776</v>
      </c>
      <c r="D284" s="2" t="s">
        <v>17</v>
      </c>
      <c r="E284" s="2">
        <f t="shared" si="6"/>
        <v>0</v>
      </c>
      <c r="F284" s="12">
        <v>4.5</v>
      </c>
      <c r="G284" s="1">
        <v>4.5</v>
      </c>
    </row>
    <row r="285" spans="1:7" x14ac:dyDescent="0.3">
      <c r="A285" s="2" t="s">
        <v>777</v>
      </c>
      <c r="B285" s="2" t="s">
        <v>68</v>
      </c>
      <c r="C285" s="2" t="s">
        <v>69</v>
      </c>
      <c r="D285" s="2" t="s">
        <v>17</v>
      </c>
      <c r="E285" s="2">
        <f t="shared" si="6"/>
        <v>0</v>
      </c>
      <c r="F285" s="2">
        <v>3</v>
      </c>
      <c r="G285" s="1">
        <v>3</v>
      </c>
    </row>
    <row r="286" spans="1:7" x14ac:dyDescent="0.3">
      <c r="A286" s="2" t="s">
        <v>778</v>
      </c>
      <c r="B286" s="2" t="s">
        <v>780</v>
      </c>
      <c r="C286" s="2" t="s">
        <v>781</v>
      </c>
      <c r="D286" s="2" t="s">
        <v>32</v>
      </c>
      <c r="E286" s="2" t="e">
        <f t="shared" si="6"/>
        <v>#VALUE!</v>
      </c>
      <c r="F286" s="2" t="s">
        <v>26</v>
      </c>
      <c r="G286" s="1" t="s">
        <v>26</v>
      </c>
    </row>
    <row r="287" spans="1:7" x14ac:dyDescent="0.3">
      <c r="A287" s="2" t="s">
        <v>782</v>
      </c>
      <c r="B287" s="2" t="s">
        <v>784</v>
      </c>
      <c r="C287" s="2" t="s">
        <v>785</v>
      </c>
      <c r="D287" s="2" t="s">
        <v>32</v>
      </c>
      <c r="E287" s="2">
        <f t="shared" si="6"/>
        <v>0</v>
      </c>
      <c r="F287" s="2">
        <v>3.5</v>
      </c>
      <c r="G287" s="1">
        <v>3.5</v>
      </c>
    </row>
    <row r="288" spans="1:7" x14ac:dyDescent="0.3">
      <c r="A288" s="2" t="s">
        <v>786</v>
      </c>
      <c r="B288" s="2" t="s">
        <v>788</v>
      </c>
      <c r="C288" s="2" t="s">
        <v>147</v>
      </c>
      <c r="D288" s="2" t="s">
        <v>32</v>
      </c>
      <c r="E288" s="2">
        <f t="shared" si="6"/>
        <v>0</v>
      </c>
      <c r="F288" s="2">
        <v>3.5</v>
      </c>
      <c r="G288" s="1">
        <v>3.5</v>
      </c>
    </row>
    <row r="289" spans="1:7" x14ac:dyDescent="0.3">
      <c r="A289" s="2" t="s">
        <v>789</v>
      </c>
      <c r="B289" s="2" t="s">
        <v>768</v>
      </c>
      <c r="C289" s="2" t="s">
        <v>768</v>
      </c>
      <c r="D289" s="2" t="s">
        <v>17</v>
      </c>
      <c r="E289" s="2">
        <f t="shared" si="6"/>
        <v>0.5</v>
      </c>
      <c r="F289" s="12">
        <v>4.5</v>
      </c>
      <c r="G289" s="1">
        <v>4</v>
      </c>
    </row>
    <row r="290" spans="1:7" x14ac:dyDescent="0.3">
      <c r="A290" s="2" t="s">
        <v>790</v>
      </c>
      <c r="B290" s="2" t="s">
        <v>792</v>
      </c>
      <c r="C290" s="2" t="s">
        <v>793</v>
      </c>
      <c r="D290" s="2" t="s">
        <v>32</v>
      </c>
      <c r="E290" s="2" t="e">
        <f t="shared" si="6"/>
        <v>#VALUE!</v>
      </c>
      <c r="F290" s="2" t="s">
        <v>26</v>
      </c>
      <c r="G290" s="1" t="s">
        <v>26</v>
      </c>
    </row>
    <row r="291" spans="1:7" x14ac:dyDescent="0.3">
      <c r="A291" s="2" t="s">
        <v>794</v>
      </c>
      <c r="B291" s="2" t="s">
        <v>796</v>
      </c>
      <c r="C291" s="2" t="s">
        <v>322</v>
      </c>
      <c r="D291" s="2" t="s">
        <v>17</v>
      </c>
      <c r="E291" s="2">
        <f t="shared" si="6"/>
        <v>0</v>
      </c>
      <c r="F291" s="2">
        <v>3</v>
      </c>
      <c r="G291" s="1">
        <v>3</v>
      </c>
    </row>
    <row r="292" spans="1:7" x14ac:dyDescent="0.3">
      <c r="A292" s="2" t="s">
        <v>797</v>
      </c>
      <c r="B292" s="2" t="s">
        <v>42</v>
      </c>
      <c r="C292" s="2" t="s">
        <v>24</v>
      </c>
      <c r="D292" s="2" t="s">
        <v>32</v>
      </c>
      <c r="E292" s="2">
        <f t="shared" si="6"/>
        <v>0</v>
      </c>
      <c r="F292" s="2">
        <v>3</v>
      </c>
      <c r="G292" s="1">
        <v>3</v>
      </c>
    </row>
    <row r="293" spans="1:7" x14ac:dyDescent="0.3">
      <c r="A293" s="2" t="s">
        <v>799</v>
      </c>
      <c r="B293" s="2" t="s">
        <v>718</v>
      </c>
      <c r="C293" s="2" t="s">
        <v>719</v>
      </c>
      <c r="D293" s="2" t="s">
        <v>17</v>
      </c>
      <c r="E293" s="2">
        <f t="shared" si="6"/>
        <v>0</v>
      </c>
      <c r="F293" s="2">
        <v>3.5</v>
      </c>
      <c r="G293" s="1">
        <v>3.5</v>
      </c>
    </row>
    <row r="294" spans="1:7" x14ac:dyDescent="0.3">
      <c r="A294" s="2" t="s">
        <v>801</v>
      </c>
      <c r="B294" s="2" t="s">
        <v>30</v>
      </c>
      <c r="C294" s="2" t="s">
        <v>31</v>
      </c>
      <c r="D294" s="2" t="s">
        <v>32</v>
      </c>
      <c r="E294" s="2">
        <f t="shared" si="6"/>
        <v>0</v>
      </c>
      <c r="F294" s="2">
        <v>3</v>
      </c>
      <c r="G294" s="1">
        <v>3</v>
      </c>
    </row>
    <row r="295" spans="1:7" x14ac:dyDescent="0.3">
      <c r="A295" s="2" t="s">
        <v>803</v>
      </c>
      <c r="B295" s="2" t="s">
        <v>335</v>
      </c>
      <c r="C295" s="2" t="s">
        <v>147</v>
      </c>
      <c r="D295" s="2" t="s">
        <v>17</v>
      </c>
      <c r="E295" s="2">
        <f t="shared" si="6"/>
        <v>0</v>
      </c>
      <c r="F295" s="2">
        <v>3.5</v>
      </c>
      <c r="G295" s="1">
        <v>3.5</v>
      </c>
    </row>
    <row r="296" spans="1:7" x14ac:dyDescent="0.3">
      <c r="A296" s="2" t="s">
        <v>805</v>
      </c>
      <c r="B296" s="2" t="s">
        <v>275</v>
      </c>
      <c r="C296" s="2" t="s">
        <v>276</v>
      </c>
      <c r="D296" s="2" t="s">
        <v>17</v>
      </c>
      <c r="E296" s="2" t="e">
        <f t="shared" si="6"/>
        <v>#VALUE!</v>
      </c>
      <c r="F296" s="2" t="s">
        <v>173</v>
      </c>
      <c r="G296" s="1" t="s">
        <v>173</v>
      </c>
    </row>
    <row r="297" spans="1:7" x14ac:dyDescent="0.3">
      <c r="A297" s="2" t="s">
        <v>807</v>
      </c>
      <c r="B297" s="2" t="s">
        <v>809</v>
      </c>
      <c r="C297" s="2" t="s">
        <v>810</v>
      </c>
      <c r="D297" s="2" t="s">
        <v>17</v>
      </c>
      <c r="E297" s="2">
        <f t="shared" si="6"/>
        <v>0</v>
      </c>
      <c r="F297" s="2">
        <v>3.5</v>
      </c>
      <c r="G297" s="1">
        <v>3.5</v>
      </c>
    </row>
    <row r="298" spans="1:7" x14ac:dyDescent="0.3">
      <c r="A298" s="2" t="s">
        <v>811</v>
      </c>
      <c r="B298" s="2" t="s">
        <v>813</v>
      </c>
      <c r="C298" s="2" t="s">
        <v>813</v>
      </c>
      <c r="D298" s="2" t="s">
        <v>17</v>
      </c>
      <c r="E298" s="2">
        <f t="shared" si="6"/>
        <v>0</v>
      </c>
      <c r="F298" s="12">
        <v>4.5</v>
      </c>
      <c r="G298" s="1">
        <v>4.5</v>
      </c>
    </row>
    <row r="299" spans="1:7" x14ac:dyDescent="0.3">
      <c r="A299" s="2" t="s">
        <v>814</v>
      </c>
      <c r="B299" s="2" t="s">
        <v>150</v>
      </c>
      <c r="C299" s="2" t="s">
        <v>24</v>
      </c>
      <c r="D299" s="2" t="s">
        <v>32</v>
      </c>
      <c r="E299" s="2">
        <f t="shared" si="6"/>
        <v>0</v>
      </c>
      <c r="F299" s="2">
        <v>3</v>
      </c>
      <c r="G299" s="1">
        <v>3</v>
      </c>
    </row>
    <row r="300" spans="1:7" x14ac:dyDescent="0.3">
      <c r="A300" s="2" t="s">
        <v>816</v>
      </c>
      <c r="B300" s="2" t="s">
        <v>136</v>
      </c>
      <c r="C300" s="2" t="s">
        <v>137</v>
      </c>
      <c r="D300" s="2" t="s">
        <v>32</v>
      </c>
      <c r="E300" s="2">
        <f t="shared" si="6"/>
        <v>0</v>
      </c>
      <c r="F300" s="11">
        <v>4</v>
      </c>
      <c r="G300" s="1">
        <v>4</v>
      </c>
    </row>
    <row r="301" spans="1:7" x14ac:dyDescent="0.3">
      <c r="A301" s="2" t="s">
        <v>818</v>
      </c>
      <c r="B301" s="2" t="s">
        <v>820</v>
      </c>
      <c r="C301" s="2" t="s">
        <v>821</v>
      </c>
      <c r="D301" s="2" t="s">
        <v>17</v>
      </c>
      <c r="E301" s="2">
        <f t="shared" si="6"/>
        <v>0.5</v>
      </c>
      <c r="F301" s="12">
        <v>4.5</v>
      </c>
      <c r="G301" s="1">
        <v>4</v>
      </c>
    </row>
    <row r="302" spans="1:7" x14ac:dyDescent="0.3">
      <c r="A302" s="2" t="s">
        <v>822</v>
      </c>
      <c r="B302" s="2" t="s">
        <v>335</v>
      </c>
      <c r="C302" s="2" t="s">
        <v>147</v>
      </c>
      <c r="D302" s="2" t="s">
        <v>32</v>
      </c>
      <c r="E302" s="2">
        <f t="shared" si="6"/>
        <v>0</v>
      </c>
      <c r="F302" s="2">
        <v>3.5</v>
      </c>
      <c r="G302" s="1">
        <v>3.5</v>
      </c>
    </row>
    <row r="303" spans="1:7" x14ac:dyDescent="0.3">
      <c r="A303" s="2" t="s">
        <v>824</v>
      </c>
      <c r="B303" s="2" t="s">
        <v>826</v>
      </c>
      <c r="C303" s="2" t="s">
        <v>827</v>
      </c>
      <c r="D303" s="2" t="s">
        <v>17</v>
      </c>
      <c r="E303" s="2">
        <f t="shared" si="6"/>
        <v>0</v>
      </c>
      <c r="F303" s="12">
        <v>4.5</v>
      </c>
      <c r="G303" s="1">
        <v>4.5</v>
      </c>
    </row>
    <row r="304" spans="1:7" x14ac:dyDescent="0.3">
      <c r="A304" s="2" t="s">
        <v>828</v>
      </c>
      <c r="B304" s="2" t="s">
        <v>830</v>
      </c>
      <c r="C304" s="2" t="s">
        <v>831</v>
      </c>
      <c r="D304" s="2" t="s">
        <v>17</v>
      </c>
      <c r="E304" s="2">
        <f t="shared" si="6"/>
        <v>0</v>
      </c>
      <c r="F304" s="10">
        <v>5</v>
      </c>
      <c r="G304" s="1">
        <v>5</v>
      </c>
    </row>
    <row r="305" spans="1:7" x14ac:dyDescent="0.3">
      <c r="A305" s="2" t="s">
        <v>832</v>
      </c>
      <c r="B305" s="2" t="s">
        <v>393</v>
      </c>
      <c r="C305" s="2" t="s">
        <v>394</v>
      </c>
      <c r="D305" s="2" t="s">
        <v>17</v>
      </c>
      <c r="E305" s="2">
        <f t="shared" si="6"/>
        <v>0.5</v>
      </c>
      <c r="F305" s="10">
        <v>5</v>
      </c>
      <c r="G305" s="1">
        <v>4.5</v>
      </c>
    </row>
    <row r="306" spans="1:7" x14ac:dyDescent="0.3">
      <c r="A306" s="2" t="s">
        <v>834</v>
      </c>
      <c r="B306" s="2" t="s">
        <v>836</v>
      </c>
      <c r="C306" s="2" t="s">
        <v>837</v>
      </c>
      <c r="D306" s="2" t="s">
        <v>32</v>
      </c>
      <c r="E306" s="2">
        <f t="shared" si="6"/>
        <v>0</v>
      </c>
      <c r="F306" s="11">
        <v>4</v>
      </c>
      <c r="G306" s="1">
        <v>4</v>
      </c>
    </row>
    <row r="307" spans="1:7" x14ac:dyDescent="0.3">
      <c r="A307" s="2" t="s">
        <v>838</v>
      </c>
      <c r="B307" s="2" t="s">
        <v>840</v>
      </c>
      <c r="C307" s="2" t="s">
        <v>841</v>
      </c>
      <c r="D307" s="2" t="s">
        <v>32</v>
      </c>
      <c r="E307" s="2">
        <f t="shared" si="6"/>
        <v>0</v>
      </c>
      <c r="F307" s="12">
        <v>4.5</v>
      </c>
      <c r="G307" s="1">
        <v>4.5</v>
      </c>
    </row>
    <row r="308" spans="1:7" x14ac:dyDescent="0.3">
      <c r="A308" s="2" t="s">
        <v>842</v>
      </c>
      <c r="B308" s="2" t="s">
        <v>844</v>
      </c>
      <c r="C308" s="2" t="s">
        <v>845</v>
      </c>
      <c r="D308" s="2" t="s">
        <v>32</v>
      </c>
      <c r="E308" s="2" t="e">
        <f t="shared" si="6"/>
        <v>#VALUE!</v>
      </c>
      <c r="F308" s="2" t="s">
        <v>26</v>
      </c>
      <c r="G308" s="1" t="s">
        <v>26</v>
      </c>
    </row>
    <row r="309" spans="1:7" x14ac:dyDescent="0.3">
      <c r="A309" s="2" t="s">
        <v>846</v>
      </c>
      <c r="B309" s="2" t="s">
        <v>848</v>
      </c>
      <c r="C309" s="2" t="s">
        <v>849</v>
      </c>
      <c r="D309" s="2" t="s">
        <v>32</v>
      </c>
      <c r="E309" s="2" t="e">
        <f t="shared" si="6"/>
        <v>#VALUE!</v>
      </c>
      <c r="F309" s="2" t="s">
        <v>26</v>
      </c>
      <c r="G309" s="1" t="s">
        <v>26</v>
      </c>
    </row>
    <row r="310" spans="1:7" x14ac:dyDescent="0.3">
      <c r="A310" s="2" t="s">
        <v>850</v>
      </c>
      <c r="B310" s="2" t="s">
        <v>136</v>
      </c>
      <c r="C310" s="2" t="s">
        <v>137</v>
      </c>
      <c r="D310" s="2" t="s">
        <v>17</v>
      </c>
      <c r="E310" s="2">
        <f t="shared" si="6"/>
        <v>0</v>
      </c>
      <c r="F310" s="2">
        <v>3.5</v>
      </c>
      <c r="G310" s="1">
        <v>3.5</v>
      </c>
    </row>
    <row r="311" spans="1:7" x14ac:dyDescent="0.3">
      <c r="A311" s="2" t="s">
        <v>852</v>
      </c>
      <c r="B311" s="2" t="s">
        <v>68</v>
      </c>
      <c r="C311" s="2" t="s">
        <v>69</v>
      </c>
      <c r="D311" s="2" t="s">
        <v>17</v>
      </c>
      <c r="E311" s="2">
        <f t="shared" si="6"/>
        <v>0</v>
      </c>
      <c r="F311" s="2">
        <v>3.5</v>
      </c>
      <c r="G311" s="1">
        <v>3.5</v>
      </c>
    </row>
    <row r="312" spans="1:7" x14ac:dyDescent="0.3">
      <c r="A312" s="2" t="s">
        <v>853</v>
      </c>
      <c r="B312" s="2" t="s">
        <v>855</v>
      </c>
      <c r="C312" s="2" t="s">
        <v>856</v>
      </c>
      <c r="D312" s="2" t="s">
        <v>17</v>
      </c>
      <c r="E312" s="2">
        <f t="shared" si="6"/>
        <v>0</v>
      </c>
      <c r="F312" s="11">
        <v>4</v>
      </c>
      <c r="G312" s="1">
        <v>4</v>
      </c>
    </row>
    <row r="313" spans="1:7" x14ac:dyDescent="0.3">
      <c r="A313" s="2" t="s">
        <v>857</v>
      </c>
      <c r="B313" s="2" t="s">
        <v>859</v>
      </c>
      <c r="C313" s="2" t="s">
        <v>768</v>
      </c>
      <c r="D313" s="2" t="s">
        <v>17</v>
      </c>
      <c r="E313" s="2">
        <f t="shared" si="6"/>
        <v>0</v>
      </c>
      <c r="F313" s="12">
        <v>4.5</v>
      </c>
      <c r="G313" s="1">
        <v>4.5</v>
      </c>
    </row>
    <row r="314" spans="1:7" x14ac:dyDescent="0.3">
      <c r="A314" s="2" t="s">
        <v>860</v>
      </c>
      <c r="B314" s="2" t="s">
        <v>68</v>
      </c>
      <c r="C314" s="2" t="s">
        <v>69</v>
      </c>
      <c r="D314" s="2" t="s">
        <v>32</v>
      </c>
      <c r="E314" s="2">
        <f t="shared" si="6"/>
        <v>0.5</v>
      </c>
      <c r="F314" s="10">
        <v>5</v>
      </c>
      <c r="G314" s="1">
        <v>4.5</v>
      </c>
    </row>
    <row r="315" spans="1:7" x14ac:dyDescent="0.3">
      <c r="A315" s="2" t="s">
        <v>861</v>
      </c>
      <c r="B315" s="2" t="s">
        <v>863</v>
      </c>
      <c r="C315" s="2" t="s">
        <v>864</v>
      </c>
      <c r="D315" s="2" t="s">
        <v>32</v>
      </c>
      <c r="E315" s="2">
        <f t="shared" si="6"/>
        <v>0</v>
      </c>
      <c r="F315" s="2">
        <v>3</v>
      </c>
      <c r="G315" s="1">
        <v>3</v>
      </c>
    </row>
    <row r="316" spans="1:7" x14ac:dyDescent="0.3">
      <c r="A316" s="2" t="s">
        <v>865</v>
      </c>
      <c r="B316" s="2" t="s">
        <v>68</v>
      </c>
      <c r="C316" s="2" t="s">
        <v>69</v>
      </c>
      <c r="D316" s="2" t="s">
        <v>17</v>
      </c>
      <c r="E316" s="2">
        <f t="shared" si="6"/>
        <v>0</v>
      </c>
      <c r="F316" s="11">
        <v>4</v>
      </c>
      <c r="G316" s="1">
        <v>4</v>
      </c>
    </row>
    <row r="317" spans="1:7" x14ac:dyDescent="0.3">
      <c r="A317" s="2" t="s">
        <v>866</v>
      </c>
      <c r="B317" s="2" t="s">
        <v>868</v>
      </c>
      <c r="C317" s="2" t="s">
        <v>869</v>
      </c>
      <c r="D317" s="2" t="s">
        <v>32</v>
      </c>
      <c r="E317" s="2">
        <f t="shared" si="6"/>
        <v>0.5</v>
      </c>
      <c r="F317" s="2">
        <v>3.5</v>
      </c>
      <c r="G317" s="1">
        <v>3</v>
      </c>
    </row>
    <row r="318" spans="1:7" x14ac:dyDescent="0.3">
      <c r="A318" s="2" t="s">
        <v>870</v>
      </c>
      <c r="B318" s="2" t="s">
        <v>872</v>
      </c>
      <c r="C318" s="2" t="s">
        <v>873</v>
      </c>
      <c r="D318" s="2" t="s">
        <v>32</v>
      </c>
      <c r="E318" s="2">
        <f t="shared" si="6"/>
        <v>0</v>
      </c>
      <c r="F318" s="2">
        <v>3</v>
      </c>
      <c r="G318" s="1">
        <v>3</v>
      </c>
    </row>
    <row r="319" spans="1:7" x14ac:dyDescent="0.3">
      <c r="A319" s="2" t="s">
        <v>874</v>
      </c>
      <c r="B319" s="2" t="s">
        <v>876</v>
      </c>
      <c r="C319" s="2" t="s">
        <v>617</v>
      </c>
      <c r="D319" s="2" t="s">
        <v>17</v>
      </c>
      <c r="E319" s="2">
        <f t="shared" si="6"/>
        <v>0</v>
      </c>
      <c r="F319" s="2">
        <v>3</v>
      </c>
      <c r="G319" s="1">
        <v>3</v>
      </c>
    </row>
    <row r="320" spans="1:7" x14ac:dyDescent="0.3">
      <c r="A320" s="2" t="s">
        <v>877</v>
      </c>
      <c r="B320" s="2" t="s">
        <v>879</v>
      </c>
      <c r="C320" s="2" t="s">
        <v>879</v>
      </c>
      <c r="D320" s="2" t="s">
        <v>32</v>
      </c>
      <c r="E320" s="2">
        <f t="shared" si="6"/>
        <v>0</v>
      </c>
      <c r="F320" s="2">
        <v>3</v>
      </c>
      <c r="G320" s="1">
        <v>3</v>
      </c>
    </row>
    <row r="321" spans="1:7" x14ac:dyDescent="0.3">
      <c r="A321" s="2" t="s">
        <v>880</v>
      </c>
      <c r="B321" s="2" t="s">
        <v>784</v>
      </c>
      <c r="C321" s="2" t="s">
        <v>785</v>
      </c>
      <c r="D321" s="2" t="s">
        <v>32</v>
      </c>
      <c r="E321" s="2">
        <f t="shared" si="6"/>
        <v>0</v>
      </c>
      <c r="F321" s="11">
        <v>4</v>
      </c>
      <c r="G321" s="1">
        <v>4</v>
      </c>
    </row>
    <row r="322" spans="1:7" x14ac:dyDescent="0.3">
      <c r="A322" s="2" t="s">
        <v>882</v>
      </c>
      <c r="B322" s="2" t="s">
        <v>884</v>
      </c>
      <c r="C322" s="2" t="s">
        <v>288</v>
      </c>
      <c r="D322" s="2" t="s">
        <v>17</v>
      </c>
      <c r="E322" s="2">
        <f t="shared" si="6"/>
        <v>0</v>
      </c>
      <c r="F322" s="2">
        <v>3.5</v>
      </c>
      <c r="G322" s="1">
        <v>3.5</v>
      </c>
    </row>
    <row r="323" spans="1:7" x14ac:dyDescent="0.3">
      <c r="A323" s="2" t="s">
        <v>885</v>
      </c>
      <c r="B323" s="2" t="s">
        <v>886</v>
      </c>
      <c r="C323" s="2" t="s">
        <v>55</v>
      </c>
      <c r="D323" s="2" t="s">
        <v>17</v>
      </c>
      <c r="E323" s="2">
        <f t="shared" si="6"/>
        <v>0.5</v>
      </c>
      <c r="F323" s="2">
        <v>3</v>
      </c>
      <c r="G323" s="1">
        <v>2.5</v>
      </c>
    </row>
    <row r="324" spans="1:7" x14ac:dyDescent="0.3">
      <c r="A324" s="2" t="s">
        <v>887</v>
      </c>
      <c r="B324" s="2" t="s">
        <v>889</v>
      </c>
      <c r="C324" s="2" t="s">
        <v>394</v>
      </c>
      <c r="D324" s="2" t="s">
        <v>17</v>
      </c>
      <c r="E324" s="2" t="e">
        <f t="shared" si="6"/>
        <v>#VALUE!</v>
      </c>
      <c r="F324" s="2" t="s">
        <v>173</v>
      </c>
      <c r="G324" s="1" t="s">
        <v>173</v>
      </c>
    </row>
    <row r="325" spans="1:7" x14ac:dyDescent="0.3">
      <c r="A325" s="2" t="s">
        <v>890</v>
      </c>
      <c r="B325" s="2" t="s">
        <v>892</v>
      </c>
      <c r="C325" s="2" t="s">
        <v>893</v>
      </c>
      <c r="D325" s="2" t="s">
        <v>32</v>
      </c>
      <c r="E325" s="2">
        <f t="shared" si="6"/>
        <v>0</v>
      </c>
      <c r="F325" s="11">
        <v>4</v>
      </c>
      <c r="G325" s="1">
        <v>4</v>
      </c>
    </row>
    <row r="326" spans="1:7" x14ac:dyDescent="0.3">
      <c r="A326" s="2" t="s">
        <v>894</v>
      </c>
      <c r="B326" s="2" t="s">
        <v>896</v>
      </c>
      <c r="C326" s="2" t="s">
        <v>897</v>
      </c>
      <c r="D326" s="2" t="s">
        <v>32</v>
      </c>
      <c r="E326" s="2">
        <f t="shared" si="6"/>
        <v>0</v>
      </c>
      <c r="F326" s="2">
        <v>3.5</v>
      </c>
      <c r="G326" s="1">
        <v>3.5</v>
      </c>
    </row>
    <row r="327" spans="1:7" x14ac:dyDescent="0.3">
      <c r="A327" s="2" t="s">
        <v>898</v>
      </c>
      <c r="B327" s="2" t="s">
        <v>261</v>
      </c>
      <c r="C327" s="2" t="s">
        <v>262</v>
      </c>
      <c r="D327" s="2" t="s">
        <v>17</v>
      </c>
      <c r="E327" s="2">
        <f t="shared" si="6"/>
        <v>0</v>
      </c>
      <c r="F327" s="2">
        <v>3</v>
      </c>
      <c r="G327" s="1">
        <v>3</v>
      </c>
    </row>
    <row r="328" spans="1:7" x14ac:dyDescent="0.3">
      <c r="A328" s="2" t="s">
        <v>899</v>
      </c>
      <c r="B328" s="2" t="s">
        <v>901</v>
      </c>
      <c r="C328" s="2" t="s">
        <v>902</v>
      </c>
      <c r="D328" s="2" t="s">
        <v>17</v>
      </c>
      <c r="E328" s="2">
        <f t="shared" si="6"/>
        <v>0</v>
      </c>
      <c r="F328" s="10">
        <v>5</v>
      </c>
      <c r="G328" s="1">
        <v>5</v>
      </c>
    </row>
    <row r="329" spans="1:7" x14ac:dyDescent="0.3">
      <c r="A329" s="2" t="s">
        <v>903</v>
      </c>
      <c r="B329" s="2" t="s">
        <v>905</v>
      </c>
      <c r="C329" s="2" t="s">
        <v>75</v>
      </c>
      <c r="D329" s="2" t="s">
        <v>17</v>
      </c>
      <c r="E329" s="2">
        <f t="shared" si="6"/>
        <v>0</v>
      </c>
      <c r="F329" s="12">
        <v>4.5</v>
      </c>
      <c r="G329" s="1">
        <v>4.5</v>
      </c>
    </row>
    <row r="330" spans="1:7" x14ac:dyDescent="0.3">
      <c r="A330" s="2" t="s">
        <v>906</v>
      </c>
      <c r="B330" s="2" t="s">
        <v>759</v>
      </c>
      <c r="C330" s="2" t="s">
        <v>760</v>
      </c>
      <c r="D330" s="2" t="s">
        <v>17</v>
      </c>
      <c r="E330" s="2">
        <f t="shared" si="6"/>
        <v>0</v>
      </c>
      <c r="F330" s="12">
        <v>4.5</v>
      </c>
      <c r="G330" s="1">
        <v>4.5</v>
      </c>
    </row>
    <row r="331" spans="1:7" x14ac:dyDescent="0.3">
      <c r="A331" s="2" t="s">
        <v>908</v>
      </c>
      <c r="B331" s="2" t="s">
        <v>910</v>
      </c>
      <c r="C331" s="2" t="s">
        <v>911</v>
      </c>
      <c r="D331" s="2" t="s">
        <v>17</v>
      </c>
      <c r="E331" s="2">
        <f t="shared" ref="E331:E394" si="7">F331-G331</f>
        <v>0</v>
      </c>
      <c r="F331" s="11">
        <v>4</v>
      </c>
      <c r="G331" s="1">
        <v>4</v>
      </c>
    </row>
    <row r="332" spans="1:7" x14ac:dyDescent="0.3">
      <c r="A332" s="2" t="s">
        <v>912</v>
      </c>
      <c r="B332" s="2" t="s">
        <v>914</v>
      </c>
      <c r="C332" s="2" t="s">
        <v>915</v>
      </c>
      <c r="D332" s="2" t="s">
        <v>17</v>
      </c>
      <c r="E332" s="2">
        <f t="shared" si="7"/>
        <v>0</v>
      </c>
      <c r="F332" s="11">
        <v>4</v>
      </c>
      <c r="G332" s="1">
        <v>4</v>
      </c>
    </row>
    <row r="333" spans="1:7" x14ac:dyDescent="0.3">
      <c r="A333" s="2" t="s">
        <v>916</v>
      </c>
      <c r="B333" s="2" t="s">
        <v>136</v>
      </c>
      <c r="C333" s="2" t="s">
        <v>137</v>
      </c>
      <c r="D333" s="2" t="s">
        <v>17</v>
      </c>
      <c r="E333" s="2">
        <f t="shared" si="7"/>
        <v>0</v>
      </c>
      <c r="F333" s="11">
        <v>4</v>
      </c>
      <c r="G333" s="1">
        <v>4</v>
      </c>
    </row>
    <row r="334" spans="1:7" x14ac:dyDescent="0.3">
      <c r="A334" s="2" t="s">
        <v>918</v>
      </c>
      <c r="B334" s="2" t="s">
        <v>136</v>
      </c>
      <c r="C334" s="2" t="s">
        <v>137</v>
      </c>
      <c r="D334" s="2" t="s">
        <v>32</v>
      </c>
      <c r="E334" s="2">
        <f t="shared" si="7"/>
        <v>0</v>
      </c>
      <c r="F334" s="11">
        <v>4</v>
      </c>
      <c r="G334" s="1">
        <v>4</v>
      </c>
    </row>
    <row r="335" spans="1:7" x14ac:dyDescent="0.3">
      <c r="A335" s="2" t="s">
        <v>920</v>
      </c>
      <c r="B335" s="2" t="s">
        <v>105</v>
      </c>
      <c r="C335" s="2" t="s">
        <v>106</v>
      </c>
      <c r="D335" s="2" t="s">
        <v>32</v>
      </c>
      <c r="E335" s="2">
        <f t="shared" si="7"/>
        <v>0</v>
      </c>
      <c r="F335" s="2">
        <v>3.5</v>
      </c>
      <c r="G335" s="1">
        <v>3.5</v>
      </c>
    </row>
    <row r="336" spans="1:7" x14ac:dyDescent="0.3">
      <c r="A336" s="2" t="s">
        <v>922</v>
      </c>
      <c r="B336" s="2" t="s">
        <v>905</v>
      </c>
      <c r="C336" s="2" t="s">
        <v>75</v>
      </c>
      <c r="D336" s="2" t="s">
        <v>17</v>
      </c>
      <c r="E336" s="2">
        <f t="shared" si="7"/>
        <v>0.5</v>
      </c>
      <c r="F336" s="12">
        <v>4.5</v>
      </c>
      <c r="G336" s="1">
        <v>4</v>
      </c>
    </row>
    <row r="337" spans="1:7" x14ac:dyDescent="0.3">
      <c r="A337" s="2" t="s">
        <v>924</v>
      </c>
      <c r="B337" s="2" t="s">
        <v>914</v>
      </c>
      <c r="C337" s="2" t="s">
        <v>915</v>
      </c>
      <c r="D337" s="2" t="s">
        <v>32</v>
      </c>
      <c r="E337" s="2">
        <f t="shared" si="7"/>
        <v>0</v>
      </c>
      <c r="F337" s="11">
        <v>4</v>
      </c>
      <c r="G337" s="1">
        <v>4</v>
      </c>
    </row>
    <row r="338" spans="1:7" x14ac:dyDescent="0.3">
      <c r="A338" s="2" t="s">
        <v>926</v>
      </c>
      <c r="B338" s="2" t="s">
        <v>759</v>
      </c>
      <c r="C338" s="2" t="s">
        <v>760</v>
      </c>
      <c r="D338" s="2" t="s">
        <v>17</v>
      </c>
      <c r="E338" s="2">
        <f t="shared" si="7"/>
        <v>0</v>
      </c>
      <c r="F338" s="10">
        <v>5</v>
      </c>
      <c r="G338" s="1">
        <v>5</v>
      </c>
    </row>
    <row r="339" spans="1:7" x14ac:dyDescent="0.3">
      <c r="A339" s="2" t="s">
        <v>928</v>
      </c>
      <c r="B339" s="2" t="s">
        <v>136</v>
      </c>
      <c r="C339" s="2" t="s">
        <v>137</v>
      </c>
      <c r="D339" s="2" t="s">
        <v>32</v>
      </c>
      <c r="E339" s="2">
        <f t="shared" si="7"/>
        <v>0</v>
      </c>
      <c r="F339" s="12">
        <v>4.5</v>
      </c>
      <c r="G339" s="1">
        <v>4.5</v>
      </c>
    </row>
    <row r="340" spans="1:7" x14ac:dyDescent="0.3">
      <c r="A340" s="2" t="s">
        <v>929</v>
      </c>
      <c r="B340" s="2" t="s">
        <v>910</v>
      </c>
      <c r="C340" s="2" t="s">
        <v>911</v>
      </c>
      <c r="D340" s="2" t="s">
        <v>17</v>
      </c>
      <c r="E340" s="2">
        <f t="shared" si="7"/>
        <v>0</v>
      </c>
      <c r="F340" s="11">
        <v>4</v>
      </c>
      <c r="G340" s="1">
        <v>4</v>
      </c>
    </row>
    <row r="341" spans="1:7" x14ac:dyDescent="0.3">
      <c r="A341" s="2" t="s">
        <v>931</v>
      </c>
      <c r="B341" s="2" t="s">
        <v>45</v>
      </c>
      <c r="C341" s="2" t="s">
        <v>24</v>
      </c>
      <c r="D341" s="2" t="s">
        <v>32</v>
      </c>
      <c r="E341" s="2">
        <f t="shared" si="7"/>
        <v>0</v>
      </c>
      <c r="F341" s="2">
        <v>3.5</v>
      </c>
      <c r="G341" s="1">
        <v>3.5</v>
      </c>
    </row>
    <row r="342" spans="1:7" x14ac:dyDescent="0.3">
      <c r="A342" s="2" t="s">
        <v>933</v>
      </c>
      <c r="B342" s="2" t="s">
        <v>935</v>
      </c>
      <c r="C342" s="2" t="s">
        <v>55</v>
      </c>
      <c r="D342" s="2" t="s">
        <v>17</v>
      </c>
      <c r="E342" s="2">
        <f t="shared" si="7"/>
        <v>0</v>
      </c>
      <c r="F342" s="11">
        <v>4</v>
      </c>
      <c r="G342" s="1">
        <v>4</v>
      </c>
    </row>
    <row r="343" spans="1:7" x14ac:dyDescent="0.3">
      <c r="A343" s="2" t="s">
        <v>936</v>
      </c>
      <c r="B343" s="2" t="s">
        <v>938</v>
      </c>
      <c r="C343" s="2" t="s">
        <v>147</v>
      </c>
      <c r="D343" s="2" t="s">
        <v>32</v>
      </c>
      <c r="E343" s="2">
        <f t="shared" si="7"/>
        <v>0</v>
      </c>
      <c r="F343" s="11">
        <v>4</v>
      </c>
      <c r="G343" s="1">
        <v>4</v>
      </c>
    </row>
    <row r="344" spans="1:7" x14ac:dyDescent="0.3">
      <c r="A344" s="2" t="s">
        <v>939</v>
      </c>
      <c r="B344" s="2" t="s">
        <v>940</v>
      </c>
      <c r="C344" s="2" t="s">
        <v>147</v>
      </c>
      <c r="D344" s="2" t="s">
        <v>32</v>
      </c>
      <c r="E344" s="2">
        <f t="shared" si="7"/>
        <v>0</v>
      </c>
      <c r="F344" s="12">
        <v>4.5</v>
      </c>
      <c r="G344" s="1">
        <v>4.5</v>
      </c>
    </row>
    <row r="345" spans="1:7" x14ac:dyDescent="0.3">
      <c r="A345" s="2" t="s">
        <v>941</v>
      </c>
      <c r="B345" s="2" t="s">
        <v>943</v>
      </c>
      <c r="C345" s="2" t="s">
        <v>224</v>
      </c>
      <c r="D345" s="2" t="s">
        <v>17</v>
      </c>
      <c r="E345" s="2">
        <f t="shared" si="7"/>
        <v>0</v>
      </c>
      <c r="F345" s="11">
        <v>4</v>
      </c>
      <c r="G345" s="1">
        <v>4</v>
      </c>
    </row>
    <row r="346" spans="1:7" x14ac:dyDescent="0.3">
      <c r="A346" s="2" t="s">
        <v>944</v>
      </c>
      <c r="B346" s="2" t="s">
        <v>30</v>
      </c>
      <c r="C346" s="2" t="s">
        <v>31</v>
      </c>
      <c r="D346" s="2" t="s">
        <v>32</v>
      </c>
      <c r="E346" s="2">
        <f t="shared" si="7"/>
        <v>0.5</v>
      </c>
      <c r="F346" s="10">
        <v>5</v>
      </c>
      <c r="G346" s="1">
        <v>4.5</v>
      </c>
    </row>
    <row r="347" spans="1:7" x14ac:dyDescent="0.3">
      <c r="A347" s="2" t="s">
        <v>946</v>
      </c>
      <c r="B347" s="2" t="s">
        <v>335</v>
      </c>
      <c r="C347" s="2" t="s">
        <v>147</v>
      </c>
      <c r="D347" s="2" t="s">
        <v>32</v>
      </c>
      <c r="E347" s="2">
        <f t="shared" si="7"/>
        <v>0.5</v>
      </c>
      <c r="F347" s="11">
        <v>4</v>
      </c>
      <c r="G347" s="1">
        <v>3.5</v>
      </c>
    </row>
    <row r="348" spans="1:7" x14ac:dyDescent="0.3">
      <c r="A348" s="2" t="s">
        <v>947</v>
      </c>
      <c r="B348" s="2" t="s">
        <v>949</v>
      </c>
      <c r="C348" s="2" t="s">
        <v>948</v>
      </c>
      <c r="D348" s="2" t="s">
        <v>32</v>
      </c>
      <c r="E348" s="2" t="e">
        <f t="shared" si="7"/>
        <v>#VALUE!</v>
      </c>
      <c r="F348" s="2" t="s">
        <v>173</v>
      </c>
      <c r="G348" s="1" t="s">
        <v>173</v>
      </c>
    </row>
    <row r="349" spans="1:7" x14ac:dyDescent="0.3">
      <c r="A349" s="2" t="s">
        <v>950</v>
      </c>
      <c r="B349" s="2" t="s">
        <v>863</v>
      </c>
      <c r="C349" s="2" t="s">
        <v>864</v>
      </c>
      <c r="D349" s="2" t="s">
        <v>32</v>
      </c>
      <c r="E349" s="2" t="e">
        <f t="shared" si="7"/>
        <v>#VALUE!</v>
      </c>
      <c r="F349" s="2" t="s">
        <v>26</v>
      </c>
      <c r="G349" s="1" t="s">
        <v>26</v>
      </c>
    </row>
    <row r="350" spans="1:7" x14ac:dyDescent="0.3">
      <c r="A350" s="2" t="s">
        <v>952</v>
      </c>
      <c r="B350" s="2" t="s">
        <v>45</v>
      </c>
      <c r="C350" s="2" t="s">
        <v>24</v>
      </c>
      <c r="D350" s="2" t="s">
        <v>32</v>
      </c>
      <c r="E350" s="2">
        <f t="shared" si="7"/>
        <v>0</v>
      </c>
      <c r="F350" s="2">
        <v>3</v>
      </c>
      <c r="G350" s="1">
        <v>3</v>
      </c>
    </row>
    <row r="351" spans="1:7" x14ac:dyDescent="0.3">
      <c r="A351" s="2" t="s">
        <v>954</v>
      </c>
      <c r="B351" s="2" t="s">
        <v>956</v>
      </c>
      <c r="C351" s="2" t="s">
        <v>957</v>
      </c>
      <c r="D351" s="2" t="s">
        <v>32</v>
      </c>
      <c r="E351" s="2" t="e">
        <f t="shared" si="7"/>
        <v>#VALUE!</v>
      </c>
      <c r="F351" s="2" t="s">
        <v>26</v>
      </c>
      <c r="G351" s="1" t="s">
        <v>26</v>
      </c>
    </row>
    <row r="352" spans="1:7" x14ac:dyDescent="0.3">
      <c r="A352" s="2" t="s">
        <v>958</v>
      </c>
      <c r="B352" s="2" t="s">
        <v>863</v>
      </c>
      <c r="C352" s="2" t="s">
        <v>864</v>
      </c>
      <c r="D352" s="2" t="s">
        <v>32</v>
      </c>
      <c r="E352" s="2" t="e">
        <f t="shared" si="7"/>
        <v>#VALUE!</v>
      </c>
      <c r="F352" s="2" t="s">
        <v>26</v>
      </c>
      <c r="G352" s="1" t="s">
        <v>26</v>
      </c>
    </row>
    <row r="353" spans="1:7" x14ac:dyDescent="0.3">
      <c r="A353" s="2" t="s">
        <v>960</v>
      </c>
      <c r="B353" s="2" t="s">
        <v>68</v>
      </c>
      <c r="C353" s="2" t="s">
        <v>69</v>
      </c>
      <c r="D353" s="2" t="s">
        <v>32</v>
      </c>
      <c r="E353" s="2">
        <f t="shared" si="7"/>
        <v>0.5</v>
      </c>
      <c r="F353" s="2">
        <v>3.5</v>
      </c>
      <c r="G353" s="1">
        <v>3</v>
      </c>
    </row>
    <row r="354" spans="1:7" x14ac:dyDescent="0.3">
      <c r="A354" s="2" t="s">
        <v>961</v>
      </c>
      <c r="B354" s="2" t="s">
        <v>963</v>
      </c>
      <c r="C354" s="2" t="s">
        <v>962</v>
      </c>
      <c r="D354" s="2" t="s">
        <v>32</v>
      </c>
      <c r="E354" s="2">
        <f t="shared" si="7"/>
        <v>0</v>
      </c>
      <c r="F354" s="2">
        <v>3.5</v>
      </c>
      <c r="G354" s="1">
        <v>3.5</v>
      </c>
    </row>
    <row r="355" spans="1:7" x14ac:dyDescent="0.3">
      <c r="A355" s="2" t="s">
        <v>964</v>
      </c>
      <c r="B355" s="2" t="s">
        <v>30</v>
      </c>
      <c r="C355" s="2" t="s">
        <v>31</v>
      </c>
      <c r="D355" s="2" t="s">
        <v>32</v>
      </c>
      <c r="E355" s="2">
        <f t="shared" si="7"/>
        <v>0</v>
      </c>
      <c r="F355" s="11">
        <v>4</v>
      </c>
      <c r="G355" s="1">
        <v>4</v>
      </c>
    </row>
    <row r="356" spans="1:7" x14ac:dyDescent="0.3">
      <c r="A356" s="2" t="s">
        <v>966</v>
      </c>
      <c r="B356" s="2" t="s">
        <v>813</v>
      </c>
      <c r="C356" s="2" t="s">
        <v>813</v>
      </c>
      <c r="D356" s="2" t="s">
        <v>32</v>
      </c>
      <c r="E356" s="2">
        <f t="shared" si="7"/>
        <v>0</v>
      </c>
      <c r="F356" s="12">
        <v>4.5</v>
      </c>
      <c r="G356" s="1">
        <v>4.5</v>
      </c>
    </row>
    <row r="357" spans="1:7" x14ac:dyDescent="0.3">
      <c r="A357" s="2" t="s">
        <v>967</v>
      </c>
      <c r="B357" s="2" t="s">
        <v>969</v>
      </c>
      <c r="C357" s="2" t="s">
        <v>147</v>
      </c>
      <c r="D357" s="2" t="s">
        <v>17</v>
      </c>
      <c r="E357" s="2" t="e">
        <f t="shared" si="7"/>
        <v>#VALUE!</v>
      </c>
      <c r="F357" s="2" t="s">
        <v>173</v>
      </c>
      <c r="G357" s="1" t="s">
        <v>173</v>
      </c>
    </row>
    <row r="358" spans="1:7" x14ac:dyDescent="0.3">
      <c r="A358" s="2" t="s">
        <v>970</v>
      </c>
      <c r="B358" s="2" t="s">
        <v>972</v>
      </c>
      <c r="C358" s="2" t="s">
        <v>973</v>
      </c>
      <c r="D358" s="2" t="s">
        <v>32</v>
      </c>
      <c r="E358" s="2">
        <f t="shared" si="7"/>
        <v>0</v>
      </c>
      <c r="F358" s="10">
        <v>5</v>
      </c>
      <c r="G358" s="1">
        <v>5</v>
      </c>
    </row>
    <row r="359" spans="1:7" x14ac:dyDescent="0.3">
      <c r="A359" s="2" t="s">
        <v>974</v>
      </c>
      <c r="B359" s="2" t="s">
        <v>975</v>
      </c>
      <c r="C359" s="2" t="s">
        <v>856</v>
      </c>
      <c r="D359" s="2" t="s">
        <v>17</v>
      </c>
      <c r="E359" s="2" t="e">
        <f t="shared" si="7"/>
        <v>#VALUE!</v>
      </c>
      <c r="F359" s="2" t="s">
        <v>26</v>
      </c>
      <c r="G359" s="1" t="s">
        <v>26</v>
      </c>
    </row>
    <row r="360" spans="1:7" x14ac:dyDescent="0.3">
      <c r="A360" s="2" t="s">
        <v>976</v>
      </c>
      <c r="B360" s="2" t="s">
        <v>809</v>
      </c>
      <c r="C360" s="2" t="s">
        <v>810</v>
      </c>
      <c r="D360" s="2" t="s">
        <v>17</v>
      </c>
      <c r="E360" s="2">
        <f t="shared" si="7"/>
        <v>0</v>
      </c>
      <c r="F360" s="2">
        <v>3.5</v>
      </c>
      <c r="G360" s="1">
        <v>3.5</v>
      </c>
    </row>
    <row r="361" spans="1:7" x14ac:dyDescent="0.3">
      <c r="A361" s="2" t="s">
        <v>978</v>
      </c>
      <c r="B361" s="2" t="s">
        <v>980</v>
      </c>
      <c r="C361" s="2" t="s">
        <v>75</v>
      </c>
      <c r="D361" s="2" t="s">
        <v>32</v>
      </c>
      <c r="E361" s="2">
        <f t="shared" si="7"/>
        <v>0</v>
      </c>
      <c r="F361" s="2">
        <v>3.5</v>
      </c>
      <c r="G361" s="1">
        <v>3.5</v>
      </c>
    </row>
    <row r="362" spans="1:7" x14ac:dyDescent="0.3">
      <c r="A362" s="2" t="s">
        <v>981</v>
      </c>
      <c r="B362" s="2" t="s">
        <v>983</v>
      </c>
      <c r="C362" s="2" t="s">
        <v>845</v>
      </c>
      <c r="D362" s="2" t="s">
        <v>32</v>
      </c>
      <c r="E362" s="2" t="e">
        <f t="shared" si="7"/>
        <v>#VALUE!</v>
      </c>
      <c r="F362" s="2" t="s">
        <v>26</v>
      </c>
      <c r="G362" s="1" t="s">
        <v>26</v>
      </c>
    </row>
    <row r="363" spans="1:7" x14ac:dyDescent="0.3">
      <c r="A363" s="2" t="s">
        <v>984</v>
      </c>
      <c r="B363" s="2" t="s">
        <v>986</v>
      </c>
      <c r="C363" s="2" t="s">
        <v>987</v>
      </c>
      <c r="D363" s="2" t="s">
        <v>17</v>
      </c>
      <c r="E363" s="2" t="e">
        <f t="shared" si="7"/>
        <v>#VALUE!</v>
      </c>
      <c r="F363" s="2" t="s">
        <v>173</v>
      </c>
      <c r="G363" s="1" t="s">
        <v>173</v>
      </c>
    </row>
    <row r="364" spans="1:7" x14ac:dyDescent="0.3">
      <c r="A364" s="2" t="s">
        <v>988</v>
      </c>
      <c r="B364" s="2" t="s">
        <v>990</v>
      </c>
      <c r="C364" s="2" t="s">
        <v>902</v>
      </c>
      <c r="D364" s="2" t="s">
        <v>32</v>
      </c>
      <c r="E364" s="2">
        <f t="shared" si="7"/>
        <v>0.5</v>
      </c>
      <c r="F364" s="10">
        <v>5</v>
      </c>
      <c r="G364" s="1">
        <v>4.5</v>
      </c>
    </row>
    <row r="365" spans="1:7" x14ac:dyDescent="0.3">
      <c r="A365" s="2" t="s">
        <v>991</v>
      </c>
      <c r="B365" s="2" t="s">
        <v>993</v>
      </c>
      <c r="C365" s="2" t="s">
        <v>994</v>
      </c>
      <c r="D365" s="2" t="s">
        <v>32</v>
      </c>
      <c r="E365" s="2">
        <f t="shared" si="7"/>
        <v>0</v>
      </c>
      <c r="F365" s="10">
        <v>5</v>
      </c>
      <c r="G365" s="1">
        <v>5</v>
      </c>
    </row>
    <row r="366" spans="1:7" x14ac:dyDescent="0.3">
      <c r="A366" s="2" t="s">
        <v>995</v>
      </c>
      <c r="B366" s="2" t="s">
        <v>42</v>
      </c>
      <c r="C366" s="2" t="s">
        <v>24</v>
      </c>
      <c r="D366" s="2" t="s">
        <v>17</v>
      </c>
      <c r="E366" s="2">
        <f t="shared" si="7"/>
        <v>0</v>
      </c>
      <c r="F366" s="2">
        <v>3</v>
      </c>
      <c r="G366" s="1">
        <v>3</v>
      </c>
    </row>
    <row r="367" spans="1:7" x14ac:dyDescent="0.3">
      <c r="A367" s="2" t="s">
        <v>997</v>
      </c>
      <c r="B367" s="2" t="s">
        <v>335</v>
      </c>
      <c r="C367" s="2" t="s">
        <v>147</v>
      </c>
      <c r="D367" s="2" t="s">
        <v>32</v>
      </c>
      <c r="E367" s="2">
        <f t="shared" si="7"/>
        <v>0</v>
      </c>
      <c r="F367" s="2">
        <v>3</v>
      </c>
      <c r="G367" s="1">
        <v>3</v>
      </c>
    </row>
    <row r="368" spans="1:7" x14ac:dyDescent="0.3">
      <c r="A368" s="2" t="s">
        <v>999</v>
      </c>
      <c r="B368" s="2" t="s">
        <v>105</v>
      </c>
      <c r="C368" s="2" t="s">
        <v>106</v>
      </c>
      <c r="D368" s="2" t="s">
        <v>32</v>
      </c>
      <c r="E368" s="2">
        <f t="shared" si="7"/>
        <v>0</v>
      </c>
      <c r="F368" s="11">
        <v>4</v>
      </c>
      <c r="G368" s="1">
        <v>4</v>
      </c>
    </row>
    <row r="369" spans="1:7" x14ac:dyDescent="0.3">
      <c r="A369" s="2" t="s">
        <v>1001</v>
      </c>
      <c r="B369" s="2" t="s">
        <v>1003</v>
      </c>
      <c r="C369" s="2" t="s">
        <v>864</v>
      </c>
      <c r="D369" s="2" t="s">
        <v>32</v>
      </c>
      <c r="E369" s="2" t="e">
        <f t="shared" si="7"/>
        <v>#VALUE!</v>
      </c>
      <c r="F369" s="2" t="s">
        <v>173</v>
      </c>
      <c r="G369" s="1" t="s">
        <v>173</v>
      </c>
    </row>
    <row r="370" spans="1:7" x14ac:dyDescent="0.3">
      <c r="A370" s="2" t="s">
        <v>1004</v>
      </c>
      <c r="B370" s="2" t="s">
        <v>30</v>
      </c>
      <c r="C370" s="2" t="s">
        <v>31</v>
      </c>
      <c r="D370" s="2" t="s">
        <v>32</v>
      </c>
      <c r="E370" s="2">
        <f t="shared" si="7"/>
        <v>0</v>
      </c>
      <c r="F370" s="10">
        <v>5</v>
      </c>
      <c r="G370" s="1">
        <v>5</v>
      </c>
    </row>
    <row r="371" spans="1:7" x14ac:dyDescent="0.3">
      <c r="A371" s="2" t="s">
        <v>1006</v>
      </c>
      <c r="B371" s="2" t="s">
        <v>969</v>
      </c>
      <c r="C371" s="2" t="s">
        <v>147</v>
      </c>
      <c r="D371" s="2" t="s">
        <v>32</v>
      </c>
      <c r="E371" s="2" t="e">
        <f t="shared" si="7"/>
        <v>#VALUE!</v>
      </c>
      <c r="F371" s="2" t="s">
        <v>173</v>
      </c>
      <c r="G371" s="1" t="s">
        <v>173</v>
      </c>
    </row>
    <row r="372" spans="1:7" x14ac:dyDescent="0.3">
      <c r="A372" s="2" t="s">
        <v>1008</v>
      </c>
      <c r="B372" s="2" t="s">
        <v>1010</v>
      </c>
      <c r="C372" s="2" t="s">
        <v>845</v>
      </c>
      <c r="D372" s="2" t="s">
        <v>32</v>
      </c>
      <c r="E372" s="2" t="e">
        <f t="shared" si="7"/>
        <v>#VALUE!</v>
      </c>
      <c r="F372" s="2" t="s">
        <v>26</v>
      </c>
      <c r="G372" s="1" t="s">
        <v>26</v>
      </c>
    </row>
    <row r="373" spans="1:7" x14ac:dyDescent="0.3">
      <c r="A373" s="2" t="s">
        <v>1011</v>
      </c>
      <c r="B373" s="2" t="s">
        <v>1013</v>
      </c>
      <c r="C373" s="2" t="s">
        <v>1012</v>
      </c>
      <c r="D373" s="2" t="s">
        <v>17</v>
      </c>
      <c r="E373" s="2">
        <f t="shared" si="7"/>
        <v>0</v>
      </c>
      <c r="F373" s="12">
        <v>4.5</v>
      </c>
      <c r="G373" s="1">
        <v>4.5</v>
      </c>
    </row>
    <row r="374" spans="1:7" x14ac:dyDescent="0.3">
      <c r="A374" s="2" t="s">
        <v>1014</v>
      </c>
      <c r="B374" s="2" t="s">
        <v>45</v>
      </c>
      <c r="C374" s="2" t="s">
        <v>24</v>
      </c>
      <c r="D374" s="2" t="s">
        <v>17</v>
      </c>
      <c r="E374" s="2">
        <f t="shared" si="7"/>
        <v>0</v>
      </c>
      <c r="F374" s="2">
        <v>3</v>
      </c>
      <c r="G374" s="1">
        <v>3</v>
      </c>
    </row>
    <row r="375" spans="1:7" x14ac:dyDescent="0.3">
      <c r="A375" s="2" t="s">
        <v>1016</v>
      </c>
      <c r="B375" s="2" t="s">
        <v>105</v>
      </c>
      <c r="C375" s="2" t="s">
        <v>106</v>
      </c>
      <c r="D375" s="2" t="s">
        <v>32</v>
      </c>
      <c r="E375" s="2">
        <f t="shared" si="7"/>
        <v>0</v>
      </c>
      <c r="F375" s="11">
        <v>4</v>
      </c>
      <c r="G375" s="1">
        <v>4</v>
      </c>
    </row>
    <row r="376" spans="1:7" x14ac:dyDescent="0.3">
      <c r="A376" s="2" t="s">
        <v>1017</v>
      </c>
      <c r="B376" s="2" t="s">
        <v>68</v>
      </c>
      <c r="C376" s="2" t="s">
        <v>69</v>
      </c>
      <c r="D376" s="2" t="s">
        <v>32</v>
      </c>
      <c r="E376" s="2">
        <f t="shared" si="7"/>
        <v>0</v>
      </c>
      <c r="F376" s="11">
        <v>4</v>
      </c>
      <c r="G376" s="1">
        <v>4</v>
      </c>
    </row>
    <row r="377" spans="1:7" x14ac:dyDescent="0.3">
      <c r="A377" s="2" t="s">
        <v>1019</v>
      </c>
      <c r="B377" s="2" t="s">
        <v>136</v>
      </c>
      <c r="C377" s="2" t="s">
        <v>137</v>
      </c>
      <c r="D377" s="2" t="s">
        <v>17</v>
      </c>
      <c r="E377" s="2">
        <f t="shared" si="7"/>
        <v>0</v>
      </c>
      <c r="F377" s="11">
        <v>4</v>
      </c>
      <c r="G377" s="1">
        <v>4</v>
      </c>
    </row>
    <row r="378" spans="1:7" x14ac:dyDescent="0.3">
      <c r="A378" s="2" t="s">
        <v>1021</v>
      </c>
      <c r="B378" s="2" t="s">
        <v>68</v>
      </c>
      <c r="C378" s="2" t="s">
        <v>69</v>
      </c>
      <c r="D378" s="2" t="s">
        <v>32</v>
      </c>
      <c r="E378" s="2">
        <f t="shared" si="7"/>
        <v>0</v>
      </c>
      <c r="F378" s="12">
        <v>4.5</v>
      </c>
      <c r="G378" s="1">
        <v>4.5</v>
      </c>
    </row>
    <row r="379" spans="1:7" x14ac:dyDescent="0.3">
      <c r="A379" s="2" t="s">
        <v>1023</v>
      </c>
      <c r="B379" s="2" t="s">
        <v>45</v>
      </c>
      <c r="C379" s="2" t="s">
        <v>24</v>
      </c>
      <c r="D379" s="2" t="s">
        <v>32</v>
      </c>
      <c r="E379" s="2" t="e">
        <f t="shared" si="7"/>
        <v>#VALUE!</v>
      </c>
      <c r="F379" s="2" t="s">
        <v>26</v>
      </c>
      <c r="G379" s="1" t="s">
        <v>26</v>
      </c>
    </row>
    <row r="380" spans="1:7" x14ac:dyDescent="0.3">
      <c r="A380" s="2" t="s">
        <v>1025</v>
      </c>
      <c r="B380" s="2" t="s">
        <v>413</v>
      </c>
      <c r="C380" s="2" t="s">
        <v>69</v>
      </c>
      <c r="D380" s="2" t="s">
        <v>17</v>
      </c>
      <c r="E380" s="2">
        <f t="shared" si="7"/>
        <v>0</v>
      </c>
      <c r="F380" s="2">
        <v>3</v>
      </c>
      <c r="G380" s="1">
        <v>3</v>
      </c>
    </row>
    <row r="381" spans="1:7" x14ac:dyDescent="0.3">
      <c r="A381" s="2" t="s">
        <v>1026</v>
      </c>
      <c r="B381" s="2" t="s">
        <v>68</v>
      </c>
      <c r="C381" s="2" t="s">
        <v>69</v>
      </c>
      <c r="D381" s="2" t="s">
        <v>32</v>
      </c>
      <c r="E381" s="2">
        <f t="shared" si="7"/>
        <v>0</v>
      </c>
      <c r="F381" s="12">
        <v>4.5</v>
      </c>
      <c r="G381" s="1">
        <v>4.5</v>
      </c>
    </row>
    <row r="382" spans="1:7" x14ac:dyDescent="0.3">
      <c r="A382" s="2" t="s">
        <v>1028</v>
      </c>
      <c r="B382" s="2" t="s">
        <v>1030</v>
      </c>
      <c r="C382" s="2" t="s">
        <v>288</v>
      </c>
      <c r="D382" s="2" t="s">
        <v>17</v>
      </c>
      <c r="E382" s="2">
        <f t="shared" si="7"/>
        <v>0</v>
      </c>
      <c r="F382" s="11">
        <v>4</v>
      </c>
      <c r="G382" s="1">
        <v>4</v>
      </c>
    </row>
    <row r="383" spans="1:7" x14ac:dyDescent="0.3">
      <c r="A383" s="2" t="s">
        <v>1031</v>
      </c>
      <c r="B383" s="2" t="s">
        <v>588</v>
      </c>
      <c r="C383" s="2" t="s">
        <v>589</v>
      </c>
      <c r="D383" s="2" t="s">
        <v>17</v>
      </c>
      <c r="E383" s="2" t="e">
        <f t="shared" si="7"/>
        <v>#VALUE!</v>
      </c>
      <c r="F383" s="2" t="s">
        <v>173</v>
      </c>
      <c r="G383" s="1" t="s">
        <v>173</v>
      </c>
    </row>
    <row r="384" spans="1:7" x14ac:dyDescent="0.3">
      <c r="A384" s="2" t="s">
        <v>1032</v>
      </c>
      <c r="B384" s="2" t="s">
        <v>30</v>
      </c>
      <c r="C384" s="2" t="s">
        <v>31</v>
      </c>
      <c r="D384" s="2" t="s">
        <v>17</v>
      </c>
      <c r="E384" s="2">
        <f t="shared" si="7"/>
        <v>0</v>
      </c>
      <c r="F384" s="11">
        <v>4</v>
      </c>
      <c r="G384" s="1">
        <v>4</v>
      </c>
    </row>
    <row r="385" spans="1:7" x14ac:dyDescent="0.3">
      <c r="A385" s="2" t="s">
        <v>1034</v>
      </c>
      <c r="B385" s="2" t="s">
        <v>1036</v>
      </c>
      <c r="C385" s="2" t="s">
        <v>1037</v>
      </c>
      <c r="D385" s="2" t="s">
        <v>32</v>
      </c>
      <c r="E385" s="2">
        <f t="shared" si="7"/>
        <v>0</v>
      </c>
      <c r="F385" s="2">
        <v>3</v>
      </c>
      <c r="G385" s="1">
        <v>3</v>
      </c>
    </row>
    <row r="386" spans="1:7" x14ac:dyDescent="0.3">
      <c r="A386" s="2" t="s">
        <v>1038</v>
      </c>
      <c r="B386" s="2" t="s">
        <v>45</v>
      </c>
      <c r="C386" s="2" t="s">
        <v>24</v>
      </c>
      <c r="D386" s="2" t="s">
        <v>32</v>
      </c>
      <c r="E386" s="2" t="e">
        <f t="shared" si="7"/>
        <v>#VALUE!</v>
      </c>
      <c r="F386" s="2" t="s">
        <v>173</v>
      </c>
      <c r="G386" s="1" t="s">
        <v>173</v>
      </c>
    </row>
    <row r="387" spans="1:7" x14ac:dyDescent="0.3">
      <c r="A387" s="2" t="s">
        <v>1039</v>
      </c>
      <c r="B387" s="2" t="s">
        <v>1041</v>
      </c>
      <c r="C387" s="2" t="s">
        <v>1042</v>
      </c>
      <c r="D387" s="2" t="s">
        <v>32</v>
      </c>
      <c r="E387" s="2">
        <f t="shared" si="7"/>
        <v>0</v>
      </c>
      <c r="F387" s="2">
        <v>2.5</v>
      </c>
      <c r="G387" s="1">
        <v>2.5</v>
      </c>
    </row>
    <row r="388" spans="1:7" x14ac:dyDescent="0.3">
      <c r="A388" s="2" t="s">
        <v>1043</v>
      </c>
      <c r="B388" s="2" t="s">
        <v>45</v>
      </c>
      <c r="C388" s="2" t="s">
        <v>24</v>
      </c>
      <c r="D388" s="2" t="s">
        <v>32</v>
      </c>
      <c r="E388" s="2">
        <f t="shared" si="7"/>
        <v>0</v>
      </c>
      <c r="F388" s="2">
        <v>2.5</v>
      </c>
      <c r="G388" s="1">
        <v>2.5</v>
      </c>
    </row>
    <row r="389" spans="1:7" x14ac:dyDescent="0.3">
      <c r="A389" s="2" t="s">
        <v>1045</v>
      </c>
      <c r="B389" s="2" t="s">
        <v>1047</v>
      </c>
      <c r="C389" s="2" t="s">
        <v>147</v>
      </c>
      <c r="D389" s="2" t="s">
        <v>32</v>
      </c>
      <c r="E389" s="2" t="e">
        <f t="shared" si="7"/>
        <v>#VALUE!</v>
      </c>
      <c r="F389" s="2" t="s">
        <v>173</v>
      </c>
      <c r="G389" s="1" t="s">
        <v>173</v>
      </c>
    </row>
    <row r="390" spans="1:7" x14ac:dyDescent="0.3">
      <c r="A390" s="2" t="s">
        <v>1048</v>
      </c>
      <c r="B390" s="2" t="s">
        <v>136</v>
      </c>
      <c r="C390" s="2" t="s">
        <v>137</v>
      </c>
      <c r="D390" s="2" t="s">
        <v>32</v>
      </c>
      <c r="E390" s="2">
        <f t="shared" si="7"/>
        <v>0</v>
      </c>
      <c r="F390" s="2">
        <v>3</v>
      </c>
      <c r="G390" s="1">
        <v>3</v>
      </c>
    </row>
    <row r="391" spans="1:7" x14ac:dyDescent="0.3">
      <c r="A391" s="2" t="s">
        <v>1050</v>
      </c>
      <c r="B391" s="2" t="s">
        <v>1052</v>
      </c>
      <c r="C391" s="2" t="s">
        <v>1052</v>
      </c>
      <c r="D391" s="2" t="s">
        <v>32</v>
      </c>
      <c r="E391" s="2" t="e">
        <f t="shared" si="7"/>
        <v>#VALUE!</v>
      </c>
      <c r="F391" s="2" t="s">
        <v>173</v>
      </c>
      <c r="G391" s="1" t="s">
        <v>173</v>
      </c>
    </row>
    <row r="392" spans="1:7" x14ac:dyDescent="0.3">
      <c r="A392" s="2" t="s">
        <v>1053</v>
      </c>
      <c r="B392" s="2" t="s">
        <v>1055</v>
      </c>
      <c r="C392" s="2" t="s">
        <v>75</v>
      </c>
      <c r="D392" s="2" t="s">
        <v>32</v>
      </c>
      <c r="E392" s="2" t="e">
        <f t="shared" si="7"/>
        <v>#VALUE!</v>
      </c>
      <c r="F392" s="2" t="s">
        <v>26</v>
      </c>
      <c r="G392" s="1" t="s">
        <v>26</v>
      </c>
    </row>
    <row r="393" spans="1:7" x14ac:dyDescent="0.3">
      <c r="A393" s="2" t="s">
        <v>1056</v>
      </c>
      <c r="B393" s="2" t="s">
        <v>896</v>
      </c>
      <c r="C393" s="2" t="s">
        <v>897</v>
      </c>
      <c r="D393" s="2" t="s">
        <v>17</v>
      </c>
      <c r="E393" s="2">
        <f t="shared" si="7"/>
        <v>0</v>
      </c>
      <c r="F393" s="2">
        <v>3.5</v>
      </c>
      <c r="G393" s="1">
        <v>3.5</v>
      </c>
    </row>
    <row r="394" spans="1:7" x14ac:dyDescent="0.3">
      <c r="A394" s="2" t="s">
        <v>1057</v>
      </c>
      <c r="B394" s="2" t="s">
        <v>1059</v>
      </c>
      <c r="C394" s="2" t="s">
        <v>55</v>
      </c>
      <c r="D394" s="2" t="s">
        <v>17</v>
      </c>
      <c r="E394" s="2">
        <f t="shared" si="7"/>
        <v>0</v>
      </c>
      <c r="F394" s="2">
        <v>3</v>
      </c>
      <c r="G394" s="1">
        <v>3</v>
      </c>
    </row>
    <row r="395" spans="1:7" x14ac:dyDescent="0.3">
      <c r="A395" s="2" t="s">
        <v>1060</v>
      </c>
      <c r="B395" s="2" t="s">
        <v>279</v>
      </c>
      <c r="C395" s="2" t="s">
        <v>280</v>
      </c>
      <c r="D395" s="2" t="s">
        <v>17</v>
      </c>
      <c r="E395" s="2" t="e">
        <f t="shared" ref="E395:E458" si="8">F395-G395</f>
        <v>#VALUE!</v>
      </c>
      <c r="F395" s="2" t="s">
        <v>173</v>
      </c>
      <c r="G395" s="1" t="s">
        <v>173</v>
      </c>
    </row>
    <row r="396" spans="1:7" x14ac:dyDescent="0.3">
      <c r="A396" s="2" t="s">
        <v>1062</v>
      </c>
      <c r="B396" s="2" t="s">
        <v>136</v>
      </c>
      <c r="C396" s="2" t="s">
        <v>137</v>
      </c>
      <c r="D396" s="2" t="s">
        <v>17</v>
      </c>
      <c r="E396" s="2">
        <f t="shared" si="8"/>
        <v>0</v>
      </c>
      <c r="F396" s="2">
        <v>3</v>
      </c>
      <c r="G396" s="1">
        <v>3</v>
      </c>
    </row>
    <row r="397" spans="1:7" x14ac:dyDescent="0.3">
      <c r="A397" s="2" t="s">
        <v>1064</v>
      </c>
      <c r="B397" s="2" t="s">
        <v>45</v>
      </c>
      <c r="C397" s="2" t="s">
        <v>24</v>
      </c>
      <c r="D397" s="2" t="s">
        <v>32</v>
      </c>
      <c r="E397" s="2">
        <f t="shared" si="8"/>
        <v>0</v>
      </c>
      <c r="F397" s="2">
        <v>3</v>
      </c>
      <c r="G397" s="1">
        <v>3</v>
      </c>
    </row>
    <row r="398" spans="1:7" x14ac:dyDescent="0.3">
      <c r="A398" s="2" t="s">
        <v>1066</v>
      </c>
      <c r="B398" s="2" t="s">
        <v>1068</v>
      </c>
      <c r="C398" s="2" t="s">
        <v>1069</v>
      </c>
      <c r="D398" s="2" t="s">
        <v>17</v>
      </c>
      <c r="E398" s="2" t="e">
        <f t="shared" si="8"/>
        <v>#VALUE!</v>
      </c>
      <c r="F398" s="2" t="s">
        <v>173</v>
      </c>
      <c r="G398" s="1" t="s">
        <v>173</v>
      </c>
    </row>
    <row r="399" spans="1:7" x14ac:dyDescent="0.3">
      <c r="A399" s="2" t="s">
        <v>1070</v>
      </c>
      <c r="B399" s="2" t="s">
        <v>45</v>
      </c>
      <c r="C399" s="2" t="s">
        <v>24</v>
      </c>
      <c r="D399" s="2" t="s">
        <v>32</v>
      </c>
      <c r="E399" s="2">
        <f t="shared" si="8"/>
        <v>0</v>
      </c>
      <c r="F399" s="2">
        <v>3</v>
      </c>
      <c r="G399" s="1">
        <v>3</v>
      </c>
    </row>
    <row r="400" spans="1:7" x14ac:dyDescent="0.3">
      <c r="A400" s="2" t="s">
        <v>1072</v>
      </c>
      <c r="B400" s="2" t="s">
        <v>327</v>
      </c>
      <c r="C400" s="2" t="s">
        <v>327</v>
      </c>
      <c r="D400" s="2" t="s">
        <v>32</v>
      </c>
      <c r="E400" s="2" t="e">
        <f t="shared" si="8"/>
        <v>#VALUE!</v>
      </c>
      <c r="F400" s="2" t="s">
        <v>173</v>
      </c>
      <c r="G400" s="1" t="s">
        <v>173</v>
      </c>
    </row>
    <row r="401" spans="1:7" x14ac:dyDescent="0.3">
      <c r="A401" s="2" t="s">
        <v>1074</v>
      </c>
      <c r="B401" s="2" t="s">
        <v>499</v>
      </c>
      <c r="C401" s="2" t="s">
        <v>500</v>
      </c>
      <c r="D401" s="2" t="s">
        <v>17</v>
      </c>
      <c r="E401" s="2">
        <f t="shared" si="8"/>
        <v>0</v>
      </c>
      <c r="F401" s="12">
        <v>4.5</v>
      </c>
      <c r="G401" s="1">
        <v>4.5</v>
      </c>
    </row>
    <row r="402" spans="1:7" x14ac:dyDescent="0.3">
      <c r="A402" s="2" t="s">
        <v>1075</v>
      </c>
      <c r="B402" s="2" t="s">
        <v>534</v>
      </c>
      <c r="C402" s="2" t="s">
        <v>535</v>
      </c>
      <c r="D402" s="2" t="s">
        <v>17</v>
      </c>
      <c r="E402" s="2">
        <f t="shared" si="8"/>
        <v>0</v>
      </c>
      <c r="F402" s="12">
        <v>4.5</v>
      </c>
      <c r="G402" s="1">
        <v>4.5</v>
      </c>
    </row>
    <row r="403" spans="1:7" x14ac:dyDescent="0.3">
      <c r="A403" s="2" t="s">
        <v>1076</v>
      </c>
      <c r="B403" s="2" t="s">
        <v>335</v>
      </c>
      <c r="C403" s="2" t="s">
        <v>147</v>
      </c>
      <c r="D403" s="2" t="s">
        <v>32</v>
      </c>
      <c r="E403" s="2">
        <f t="shared" si="8"/>
        <v>0</v>
      </c>
      <c r="F403" s="2">
        <v>3</v>
      </c>
      <c r="G403" s="1">
        <v>3</v>
      </c>
    </row>
    <row r="404" spans="1:7" x14ac:dyDescent="0.3">
      <c r="A404" s="2" t="s">
        <v>1077</v>
      </c>
      <c r="B404" s="2" t="s">
        <v>1079</v>
      </c>
      <c r="C404" s="2" t="s">
        <v>1080</v>
      </c>
      <c r="D404" s="2" t="s">
        <v>32</v>
      </c>
      <c r="E404" s="2">
        <f t="shared" si="8"/>
        <v>0</v>
      </c>
      <c r="F404" s="2">
        <v>3.5</v>
      </c>
      <c r="G404" s="1">
        <v>3.5</v>
      </c>
    </row>
    <row r="405" spans="1:7" x14ac:dyDescent="0.3">
      <c r="A405" s="2" t="s">
        <v>1081</v>
      </c>
      <c r="B405" s="2" t="s">
        <v>132</v>
      </c>
      <c r="C405" s="2" t="s">
        <v>133</v>
      </c>
      <c r="D405" s="2" t="s">
        <v>17</v>
      </c>
      <c r="E405" s="2">
        <f t="shared" si="8"/>
        <v>0</v>
      </c>
      <c r="F405" s="2">
        <v>3.5</v>
      </c>
      <c r="G405" s="1">
        <v>3.5</v>
      </c>
    </row>
    <row r="406" spans="1:7" x14ac:dyDescent="0.3">
      <c r="A406" s="2" t="s">
        <v>1082</v>
      </c>
      <c r="B406" s="2" t="s">
        <v>437</v>
      </c>
      <c r="C406" s="2" t="s">
        <v>438</v>
      </c>
      <c r="D406" s="2" t="s">
        <v>17</v>
      </c>
      <c r="E406" s="2" t="e">
        <f t="shared" si="8"/>
        <v>#VALUE!</v>
      </c>
      <c r="F406" s="2" t="s">
        <v>173</v>
      </c>
      <c r="G406" s="1" t="s">
        <v>173</v>
      </c>
    </row>
    <row r="407" spans="1:7" x14ac:dyDescent="0.3">
      <c r="A407" s="2" t="s">
        <v>1084</v>
      </c>
      <c r="B407" s="2" t="s">
        <v>784</v>
      </c>
      <c r="C407" s="2" t="s">
        <v>785</v>
      </c>
      <c r="D407" s="2" t="s">
        <v>17</v>
      </c>
      <c r="E407" s="2">
        <f t="shared" si="8"/>
        <v>0</v>
      </c>
      <c r="F407" s="2">
        <v>3</v>
      </c>
      <c r="G407" s="1">
        <v>3</v>
      </c>
    </row>
    <row r="408" spans="1:7" x14ac:dyDescent="0.3">
      <c r="A408" s="2" t="s">
        <v>1085</v>
      </c>
      <c r="B408" s="2" t="s">
        <v>136</v>
      </c>
      <c r="C408" s="2" t="s">
        <v>137</v>
      </c>
      <c r="D408" s="2" t="s">
        <v>32</v>
      </c>
      <c r="E408" s="2">
        <f t="shared" si="8"/>
        <v>0</v>
      </c>
      <c r="F408" s="2">
        <v>3</v>
      </c>
      <c r="G408" s="1">
        <v>3</v>
      </c>
    </row>
    <row r="409" spans="1:7" x14ac:dyDescent="0.3">
      <c r="A409" s="2" t="s">
        <v>1087</v>
      </c>
      <c r="B409" s="2" t="s">
        <v>68</v>
      </c>
      <c r="C409" s="2" t="s">
        <v>69</v>
      </c>
      <c r="D409" s="2" t="s">
        <v>32</v>
      </c>
      <c r="E409" s="2">
        <f t="shared" si="8"/>
        <v>0</v>
      </c>
      <c r="F409" s="2">
        <v>3.5</v>
      </c>
      <c r="G409" s="1">
        <v>3.5</v>
      </c>
    </row>
    <row r="410" spans="1:7" x14ac:dyDescent="0.3">
      <c r="A410" s="2" t="s">
        <v>1088</v>
      </c>
      <c r="B410" s="2" t="s">
        <v>430</v>
      </c>
      <c r="C410" s="2" t="s">
        <v>288</v>
      </c>
      <c r="D410" s="2" t="s">
        <v>17</v>
      </c>
      <c r="E410" s="2">
        <f t="shared" si="8"/>
        <v>0</v>
      </c>
      <c r="F410" s="2">
        <v>3</v>
      </c>
      <c r="G410" s="1">
        <v>3</v>
      </c>
    </row>
    <row r="411" spans="1:7" x14ac:dyDescent="0.3">
      <c r="A411" s="2" t="s">
        <v>1089</v>
      </c>
      <c r="B411" s="2" t="s">
        <v>1091</v>
      </c>
      <c r="C411" s="2" t="s">
        <v>288</v>
      </c>
      <c r="D411" s="2" t="s">
        <v>17</v>
      </c>
      <c r="E411" s="2">
        <f t="shared" si="8"/>
        <v>0</v>
      </c>
      <c r="F411" s="11">
        <v>4</v>
      </c>
      <c r="G411" s="1">
        <v>4</v>
      </c>
    </row>
    <row r="412" spans="1:7" x14ac:dyDescent="0.3">
      <c r="A412" s="2" t="s">
        <v>1092</v>
      </c>
      <c r="B412" s="2" t="s">
        <v>1094</v>
      </c>
      <c r="C412" s="2" t="s">
        <v>1095</v>
      </c>
      <c r="D412" s="2" t="s">
        <v>32</v>
      </c>
      <c r="E412" s="2">
        <f t="shared" si="8"/>
        <v>0.5</v>
      </c>
      <c r="F412" s="12">
        <v>4.5</v>
      </c>
      <c r="G412" s="1">
        <v>4</v>
      </c>
    </row>
    <row r="413" spans="1:7" x14ac:dyDescent="0.3">
      <c r="A413" s="2" t="s">
        <v>1096</v>
      </c>
      <c r="B413" s="2" t="s">
        <v>764</v>
      </c>
      <c r="C413" s="2" t="s">
        <v>765</v>
      </c>
      <c r="D413" s="2" t="s">
        <v>17</v>
      </c>
      <c r="E413" s="2">
        <f t="shared" si="8"/>
        <v>0</v>
      </c>
      <c r="F413" s="12">
        <v>4.5</v>
      </c>
      <c r="G413" s="1">
        <v>4.5</v>
      </c>
    </row>
    <row r="414" spans="1:7" x14ac:dyDescent="0.3">
      <c r="A414" s="2" t="s">
        <v>1098</v>
      </c>
      <c r="B414" s="2" t="s">
        <v>140</v>
      </c>
      <c r="C414" s="2" t="s">
        <v>141</v>
      </c>
      <c r="D414" s="2" t="s">
        <v>17</v>
      </c>
      <c r="E414" s="2">
        <f t="shared" si="8"/>
        <v>0</v>
      </c>
      <c r="F414" s="2">
        <v>3.5</v>
      </c>
      <c r="G414" s="1">
        <v>3.5</v>
      </c>
    </row>
    <row r="415" spans="1:7" x14ac:dyDescent="0.3">
      <c r="A415" s="2" t="s">
        <v>1100</v>
      </c>
      <c r="B415" s="2" t="s">
        <v>45</v>
      </c>
      <c r="C415" s="2" t="s">
        <v>24</v>
      </c>
      <c r="D415" s="2" t="s">
        <v>17</v>
      </c>
      <c r="E415" s="2">
        <f t="shared" si="8"/>
        <v>0</v>
      </c>
      <c r="F415" s="2">
        <v>3</v>
      </c>
      <c r="G415" s="1">
        <v>3</v>
      </c>
    </row>
    <row r="416" spans="1:7" x14ac:dyDescent="0.3">
      <c r="A416" s="2" t="s">
        <v>1102</v>
      </c>
      <c r="B416" s="2" t="s">
        <v>1104</v>
      </c>
      <c r="C416" s="2" t="s">
        <v>760</v>
      </c>
      <c r="D416" s="2" t="s">
        <v>17</v>
      </c>
      <c r="E416" s="2">
        <f t="shared" si="8"/>
        <v>0</v>
      </c>
      <c r="F416" s="12">
        <v>4.5</v>
      </c>
      <c r="G416" s="1">
        <v>4.5</v>
      </c>
    </row>
    <row r="417" spans="1:7" x14ac:dyDescent="0.3">
      <c r="A417" s="2" t="s">
        <v>1105</v>
      </c>
      <c r="B417" s="2" t="s">
        <v>42</v>
      </c>
      <c r="C417" s="2" t="s">
        <v>24</v>
      </c>
      <c r="D417" s="2" t="s">
        <v>17</v>
      </c>
      <c r="E417" s="2" t="e">
        <f t="shared" si="8"/>
        <v>#VALUE!</v>
      </c>
      <c r="F417" s="2" t="s">
        <v>26</v>
      </c>
      <c r="G417" s="1" t="s">
        <v>26</v>
      </c>
    </row>
    <row r="418" spans="1:7" x14ac:dyDescent="0.3">
      <c r="A418" s="2" t="s">
        <v>1107</v>
      </c>
      <c r="B418" s="2" t="s">
        <v>88</v>
      </c>
      <c r="C418" s="2" t="s">
        <v>89</v>
      </c>
      <c r="D418" s="2" t="s">
        <v>17</v>
      </c>
      <c r="E418" s="2">
        <f t="shared" si="8"/>
        <v>0</v>
      </c>
      <c r="F418" s="2">
        <v>3.5</v>
      </c>
      <c r="G418" s="1">
        <v>3.5</v>
      </c>
    </row>
    <row r="419" spans="1:7" x14ac:dyDescent="0.3">
      <c r="A419" s="2" t="s">
        <v>1109</v>
      </c>
      <c r="B419" s="2" t="s">
        <v>1111</v>
      </c>
      <c r="C419" s="2" t="s">
        <v>1112</v>
      </c>
      <c r="D419" s="2" t="s">
        <v>17</v>
      </c>
      <c r="E419" s="2">
        <f t="shared" si="8"/>
        <v>0.5</v>
      </c>
      <c r="F419" s="2">
        <v>3.5</v>
      </c>
      <c r="G419" s="1">
        <v>3</v>
      </c>
    </row>
    <row r="420" spans="1:7" x14ac:dyDescent="0.3">
      <c r="A420" s="2" t="s">
        <v>1113</v>
      </c>
      <c r="B420" s="2" t="s">
        <v>1115</v>
      </c>
      <c r="C420" s="2" t="s">
        <v>1116</v>
      </c>
      <c r="D420" s="2" t="s">
        <v>32</v>
      </c>
      <c r="E420" s="2" t="e">
        <f t="shared" si="8"/>
        <v>#VALUE!</v>
      </c>
      <c r="F420" s="2" t="s">
        <v>173</v>
      </c>
      <c r="G420" s="1" t="s">
        <v>173</v>
      </c>
    </row>
    <row r="421" spans="1:7" x14ac:dyDescent="0.3">
      <c r="A421" s="2" t="s">
        <v>1117</v>
      </c>
      <c r="B421" s="2" t="s">
        <v>30</v>
      </c>
      <c r="C421" s="2" t="s">
        <v>31</v>
      </c>
      <c r="D421" s="2" t="s">
        <v>17</v>
      </c>
      <c r="E421" s="2" t="e">
        <f t="shared" si="8"/>
        <v>#VALUE!</v>
      </c>
      <c r="F421" s="2" t="s">
        <v>26</v>
      </c>
      <c r="G421" s="1" t="s">
        <v>26</v>
      </c>
    </row>
    <row r="422" spans="1:7" x14ac:dyDescent="0.3">
      <c r="A422" s="2" t="s">
        <v>1118</v>
      </c>
      <c r="B422" s="2" t="s">
        <v>42</v>
      </c>
      <c r="C422" s="2" t="s">
        <v>24</v>
      </c>
      <c r="D422" s="2" t="s">
        <v>17</v>
      </c>
      <c r="E422" s="2" t="e">
        <f t="shared" si="8"/>
        <v>#VALUE!</v>
      </c>
      <c r="F422" s="2" t="s">
        <v>26</v>
      </c>
      <c r="G422" s="1" t="s">
        <v>26</v>
      </c>
    </row>
    <row r="423" spans="1:7" x14ac:dyDescent="0.3">
      <c r="A423" s="2" t="s">
        <v>1120</v>
      </c>
      <c r="B423" s="2" t="s">
        <v>45</v>
      </c>
      <c r="C423" s="2" t="s">
        <v>24</v>
      </c>
      <c r="D423" s="2" t="s">
        <v>32</v>
      </c>
      <c r="E423" s="2">
        <f t="shared" si="8"/>
        <v>0</v>
      </c>
      <c r="F423" s="2">
        <v>3</v>
      </c>
      <c r="G423" s="1">
        <v>3</v>
      </c>
    </row>
    <row r="424" spans="1:7" x14ac:dyDescent="0.3">
      <c r="A424" s="2" t="s">
        <v>1121</v>
      </c>
      <c r="B424" s="2" t="s">
        <v>1123</v>
      </c>
      <c r="C424" s="2" t="s">
        <v>1124</v>
      </c>
      <c r="D424" s="2" t="s">
        <v>32</v>
      </c>
      <c r="E424" s="2">
        <f t="shared" si="8"/>
        <v>0</v>
      </c>
      <c r="F424" s="11">
        <v>4</v>
      </c>
      <c r="G424" s="1">
        <v>4</v>
      </c>
    </row>
    <row r="425" spans="1:7" x14ac:dyDescent="0.3">
      <c r="A425" s="2" t="s">
        <v>1125</v>
      </c>
      <c r="B425" s="2" t="s">
        <v>1127</v>
      </c>
      <c r="C425" s="2" t="s">
        <v>1128</v>
      </c>
      <c r="D425" s="2" t="s">
        <v>32</v>
      </c>
      <c r="E425" s="2">
        <f t="shared" si="8"/>
        <v>0</v>
      </c>
      <c r="F425" s="11">
        <v>4</v>
      </c>
      <c r="G425" s="1">
        <v>4</v>
      </c>
    </row>
    <row r="426" spans="1:7" x14ac:dyDescent="0.3">
      <c r="A426" s="2" t="s">
        <v>1129</v>
      </c>
      <c r="B426" s="2" t="s">
        <v>245</v>
      </c>
      <c r="C426" s="2" t="s">
        <v>246</v>
      </c>
      <c r="D426" s="2" t="s">
        <v>32</v>
      </c>
      <c r="E426" s="2">
        <f t="shared" si="8"/>
        <v>0</v>
      </c>
      <c r="F426" s="10">
        <v>5</v>
      </c>
      <c r="G426" s="1">
        <v>5</v>
      </c>
    </row>
    <row r="427" spans="1:7" x14ac:dyDescent="0.3">
      <c r="A427" s="2" t="s">
        <v>1130</v>
      </c>
      <c r="B427" s="2" t="s">
        <v>30</v>
      </c>
      <c r="C427" s="2" t="s">
        <v>31</v>
      </c>
      <c r="D427" s="2" t="s">
        <v>32</v>
      </c>
      <c r="E427" s="2">
        <f t="shared" si="8"/>
        <v>0</v>
      </c>
      <c r="F427" s="12">
        <v>4.5</v>
      </c>
      <c r="G427" s="1">
        <v>4.5</v>
      </c>
    </row>
    <row r="428" spans="1:7" x14ac:dyDescent="0.3">
      <c r="A428" s="2" t="s">
        <v>1131</v>
      </c>
      <c r="B428" s="2" t="s">
        <v>820</v>
      </c>
      <c r="C428" s="2" t="s">
        <v>821</v>
      </c>
      <c r="D428" s="2" t="s">
        <v>17</v>
      </c>
      <c r="E428" s="2" t="e">
        <f t="shared" si="8"/>
        <v>#VALUE!</v>
      </c>
      <c r="F428" s="2" t="s">
        <v>26</v>
      </c>
      <c r="G428" s="1" t="s">
        <v>26</v>
      </c>
    </row>
    <row r="429" spans="1:7" x14ac:dyDescent="0.3">
      <c r="A429" s="2" t="s">
        <v>1133</v>
      </c>
      <c r="B429" s="2" t="s">
        <v>1135</v>
      </c>
      <c r="C429" s="2" t="s">
        <v>205</v>
      </c>
      <c r="D429" s="2" t="s">
        <v>32</v>
      </c>
      <c r="E429" s="2" t="e">
        <f t="shared" si="8"/>
        <v>#VALUE!</v>
      </c>
      <c r="F429" s="2" t="s">
        <v>173</v>
      </c>
      <c r="G429" s="1" t="s">
        <v>173</v>
      </c>
    </row>
    <row r="430" spans="1:7" x14ac:dyDescent="0.3">
      <c r="A430" s="2" t="s">
        <v>1136</v>
      </c>
      <c r="B430" s="2" t="s">
        <v>68</v>
      </c>
      <c r="C430" s="2" t="s">
        <v>69</v>
      </c>
      <c r="D430" s="2" t="s">
        <v>32</v>
      </c>
      <c r="E430" s="2">
        <f t="shared" si="8"/>
        <v>0</v>
      </c>
      <c r="F430" s="12">
        <v>4.5</v>
      </c>
      <c r="G430" s="1">
        <v>4.5</v>
      </c>
    </row>
    <row r="431" spans="1:7" x14ac:dyDescent="0.3">
      <c r="A431" s="2" t="s">
        <v>1137</v>
      </c>
      <c r="B431" s="2" t="s">
        <v>1139</v>
      </c>
      <c r="C431" s="2" t="s">
        <v>353</v>
      </c>
      <c r="D431" s="2" t="s">
        <v>17</v>
      </c>
      <c r="E431" s="2" t="e">
        <f t="shared" si="8"/>
        <v>#VALUE!</v>
      </c>
      <c r="F431" s="2" t="s">
        <v>19</v>
      </c>
      <c r="G431" s="1" t="s">
        <v>19</v>
      </c>
    </row>
    <row r="432" spans="1:7" x14ac:dyDescent="0.3">
      <c r="A432" s="2" t="s">
        <v>1140</v>
      </c>
      <c r="B432" s="2" t="s">
        <v>1142</v>
      </c>
      <c r="C432" s="2" t="s">
        <v>1143</v>
      </c>
      <c r="D432" s="2" t="s">
        <v>32</v>
      </c>
      <c r="E432" s="2">
        <f t="shared" si="8"/>
        <v>0</v>
      </c>
      <c r="F432" s="12">
        <v>4.5</v>
      </c>
      <c r="G432" s="1">
        <v>4.5</v>
      </c>
    </row>
    <row r="433" spans="1:7" x14ac:dyDescent="0.3">
      <c r="A433" s="2" t="s">
        <v>1144</v>
      </c>
      <c r="B433" s="2" t="s">
        <v>1146</v>
      </c>
      <c r="C433" s="2" t="s">
        <v>543</v>
      </c>
      <c r="D433" s="2" t="s">
        <v>17</v>
      </c>
      <c r="E433" s="2" t="e">
        <f t="shared" si="8"/>
        <v>#VALUE!</v>
      </c>
      <c r="F433" s="2" t="s">
        <v>19</v>
      </c>
      <c r="G433" s="1" t="s">
        <v>19</v>
      </c>
    </row>
    <row r="434" spans="1:7" x14ac:dyDescent="0.3">
      <c r="A434" s="2" t="s">
        <v>1147</v>
      </c>
      <c r="B434" s="2" t="s">
        <v>99</v>
      </c>
      <c r="C434" s="2" t="s">
        <v>100</v>
      </c>
      <c r="D434" s="2" t="s">
        <v>17</v>
      </c>
      <c r="E434" s="2">
        <f t="shared" si="8"/>
        <v>0</v>
      </c>
      <c r="F434" s="11">
        <v>4</v>
      </c>
      <c r="G434" s="1">
        <v>4</v>
      </c>
    </row>
    <row r="435" spans="1:7" x14ac:dyDescent="0.3">
      <c r="A435" s="2" t="s">
        <v>1148</v>
      </c>
      <c r="B435" s="2" t="s">
        <v>1150</v>
      </c>
      <c r="C435" s="2" t="s">
        <v>387</v>
      </c>
      <c r="D435" s="2" t="s">
        <v>17</v>
      </c>
      <c r="E435" s="2" t="e">
        <f t="shared" si="8"/>
        <v>#VALUE!</v>
      </c>
      <c r="F435" s="2" t="s">
        <v>26</v>
      </c>
      <c r="G435" s="1" t="s">
        <v>26</v>
      </c>
    </row>
    <row r="436" spans="1:7" x14ac:dyDescent="0.3">
      <c r="A436" s="2" t="s">
        <v>1151</v>
      </c>
      <c r="B436" s="2" t="s">
        <v>42</v>
      </c>
      <c r="C436" s="2" t="s">
        <v>24</v>
      </c>
      <c r="D436" s="2" t="s">
        <v>32</v>
      </c>
      <c r="E436" s="2">
        <f t="shared" si="8"/>
        <v>0</v>
      </c>
      <c r="F436" s="2">
        <v>3</v>
      </c>
      <c r="G436" s="1">
        <v>3</v>
      </c>
    </row>
    <row r="437" spans="1:7" x14ac:dyDescent="0.3">
      <c r="A437" s="2" t="s">
        <v>1152</v>
      </c>
      <c r="B437" s="2" t="s">
        <v>784</v>
      </c>
      <c r="C437" s="2" t="s">
        <v>785</v>
      </c>
      <c r="D437" s="2" t="s">
        <v>32</v>
      </c>
      <c r="E437" s="2">
        <f t="shared" si="8"/>
        <v>0.5</v>
      </c>
      <c r="F437" s="10">
        <v>5</v>
      </c>
      <c r="G437" s="1">
        <v>4.5</v>
      </c>
    </row>
    <row r="438" spans="1:7" x14ac:dyDescent="0.3">
      <c r="A438" s="2" t="s">
        <v>1154</v>
      </c>
      <c r="B438" s="2" t="s">
        <v>279</v>
      </c>
      <c r="C438" s="2" t="s">
        <v>280</v>
      </c>
      <c r="D438" s="2" t="s">
        <v>32</v>
      </c>
      <c r="E438" s="2" t="e">
        <f t="shared" si="8"/>
        <v>#VALUE!</v>
      </c>
      <c r="F438" s="2" t="s">
        <v>173</v>
      </c>
      <c r="G438" s="1" t="s">
        <v>173</v>
      </c>
    </row>
    <row r="439" spans="1:7" x14ac:dyDescent="0.3">
      <c r="A439" s="2" t="s">
        <v>1156</v>
      </c>
      <c r="B439" s="2" t="s">
        <v>136</v>
      </c>
      <c r="C439" s="2" t="s">
        <v>137</v>
      </c>
      <c r="D439" s="2" t="s">
        <v>32</v>
      </c>
      <c r="E439" s="2">
        <f t="shared" si="8"/>
        <v>0</v>
      </c>
      <c r="F439" s="11">
        <v>4</v>
      </c>
      <c r="G439" s="1">
        <v>4</v>
      </c>
    </row>
    <row r="440" spans="1:7" x14ac:dyDescent="0.3">
      <c r="A440" s="2" t="s">
        <v>1158</v>
      </c>
      <c r="B440" s="2" t="s">
        <v>136</v>
      </c>
      <c r="C440" s="2" t="s">
        <v>137</v>
      </c>
      <c r="D440" s="2" t="s">
        <v>17</v>
      </c>
      <c r="E440" s="2" t="e">
        <f t="shared" si="8"/>
        <v>#VALUE!</v>
      </c>
      <c r="F440" s="2" t="s">
        <v>173</v>
      </c>
      <c r="G440" s="1" t="s">
        <v>173</v>
      </c>
    </row>
    <row r="441" spans="1:7" x14ac:dyDescent="0.3">
      <c r="A441" s="2" t="s">
        <v>1159</v>
      </c>
      <c r="B441" s="2" t="s">
        <v>68</v>
      </c>
      <c r="C441" s="2" t="s">
        <v>69</v>
      </c>
      <c r="D441" s="2" t="s">
        <v>32</v>
      </c>
      <c r="E441" s="2">
        <f t="shared" si="8"/>
        <v>0</v>
      </c>
      <c r="F441" s="11">
        <v>4</v>
      </c>
      <c r="G441" s="1">
        <v>4</v>
      </c>
    </row>
    <row r="442" spans="1:7" x14ac:dyDescent="0.3">
      <c r="A442" s="2" t="s">
        <v>1160</v>
      </c>
      <c r="B442" s="2" t="s">
        <v>136</v>
      </c>
      <c r="C442" s="2" t="s">
        <v>137</v>
      </c>
      <c r="D442" s="2" t="s">
        <v>32</v>
      </c>
      <c r="E442" s="2">
        <f t="shared" si="8"/>
        <v>0</v>
      </c>
      <c r="F442" s="11">
        <v>4</v>
      </c>
      <c r="G442" s="1">
        <v>4</v>
      </c>
    </row>
    <row r="443" spans="1:7" x14ac:dyDescent="0.3">
      <c r="A443" s="2" t="s">
        <v>1162</v>
      </c>
      <c r="B443" s="2" t="s">
        <v>1164</v>
      </c>
      <c r="C443" s="2" t="s">
        <v>75</v>
      </c>
      <c r="D443" s="2" t="s">
        <v>17</v>
      </c>
      <c r="E443" s="2" t="e">
        <f t="shared" si="8"/>
        <v>#VALUE!</v>
      </c>
      <c r="F443" s="2" t="s">
        <v>173</v>
      </c>
      <c r="G443" s="1" t="s">
        <v>173</v>
      </c>
    </row>
    <row r="444" spans="1:7" x14ac:dyDescent="0.3">
      <c r="A444" s="2" t="s">
        <v>1165</v>
      </c>
      <c r="B444" s="2" t="s">
        <v>820</v>
      </c>
      <c r="C444" s="2" t="s">
        <v>821</v>
      </c>
      <c r="D444" s="2" t="s">
        <v>17</v>
      </c>
      <c r="E444" s="2" t="e">
        <f t="shared" si="8"/>
        <v>#VALUE!</v>
      </c>
      <c r="F444" s="2" t="s">
        <v>26</v>
      </c>
      <c r="G444" s="1" t="s">
        <v>26</v>
      </c>
    </row>
    <row r="445" spans="1:7" x14ac:dyDescent="0.3">
      <c r="A445" s="2" t="s">
        <v>1167</v>
      </c>
      <c r="B445" s="2" t="s">
        <v>109</v>
      </c>
      <c r="C445" s="2" t="s">
        <v>110</v>
      </c>
      <c r="D445" s="2" t="s">
        <v>32</v>
      </c>
      <c r="E445" s="2">
        <f t="shared" si="8"/>
        <v>0</v>
      </c>
      <c r="F445" s="2">
        <v>3</v>
      </c>
      <c r="G445" s="1">
        <v>3</v>
      </c>
    </row>
    <row r="446" spans="1:7" x14ac:dyDescent="0.3">
      <c r="A446" s="2" t="s">
        <v>1169</v>
      </c>
      <c r="B446" s="2" t="s">
        <v>30</v>
      </c>
      <c r="C446" s="2" t="s">
        <v>31</v>
      </c>
      <c r="D446" s="2" t="s">
        <v>17</v>
      </c>
      <c r="E446" s="2" t="e">
        <f t="shared" si="8"/>
        <v>#VALUE!</v>
      </c>
      <c r="F446" s="2" t="s">
        <v>26</v>
      </c>
      <c r="G446" s="1" t="s">
        <v>26</v>
      </c>
    </row>
    <row r="447" spans="1:7" x14ac:dyDescent="0.3">
      <c r="A447" s="2" t="s">
        <v>1171</v>
      </c>
      <c r="B447" s="2" t="s">
        <v>1173</v>
      </c>
      <c r="C447" s="2" t="s">
        <v>1174</v>
      </c>
      <c r="D447" s="2" t="s">
        <v>17</v>
      </c>
      <c r="E447" s="2">
        <f t="shared" si="8"/>
        <v>0</v>
      </c>
      <c r="F447" s="12">
        <v>4.5</v>
      </c>
      <c r="G447" s="1">
        <v>4.5</v>
      </c>
    </row>
    <row r="448" spans="1:7" x14ac:dyDescent="0.3">
      <c r="A448" s="2" t="s">
        <v>1175</v>
      </c>
      <c r="B448" s="2" t="s">
        <v>42</v>
      </c>
      <c r="C448" s="2" t="s">
        <v>24</v>
      </c>
      <c r="D448" s="2" t="s">
        <v>17</v>
      </c>
      <c r="E448" s="2">
        <f t="shared" si="8"/>
        <v>0</v>
      </c>
      <c r="F448" s="2">
        <v>3.5</v>
      </c>
      <c r="G448" s="1">
        <v>3.5</v>
      </c>
    </row>
    <row r="449" spans="1:7" x14ac:dyDescent="0.3">
      <c r="A449" s="2" t="s">
        <v>1177</v>
      </c>
      <c r="B449" s="2" t="s">
        <v>105</v>
      </c>
      <c r="C449" s="2" t="s">
        <v>106</v>
      </c>
      <c r="D449" s="2" t="s">
        <v>32</v>
      </c>
      <c r="E449" s="2">
        <f t="shared" si="8"/>
        <v>0</v>
      </c>
      <c r="F449" s="12">
        <v>4.5</v>
      </c>
      <c r="G449" s="1">
        <v>4.5</v>
      </c>
    </row>
    <row r="450" spans="1:7" x14ac:dyDescent="0.3">
      <c r="A450" s="2" t="s">
        <v>1179</v>
      </c>
      <c r="B450" s="2" t="s">
        <v>68</v>
      </c>
      <c r="C450" s="2" t="s">
        <v>69</v>
      </c>
      <c r="D450" s="2" t="s">
        <v>32</v>
      </c>
      <c r="E450" s="2">
        <f t="shared" si="8"/>
        <v>0</v>
      </c>
      <c r="F450" s="10">
        <v>5</v>
      </c>
      <c r="G450" s="1">
        <v>5</v>
      </c>
    </row>
    <row r="451" spans="1:7" x14ac:dyDescent="0.3">
      <c r="A451" s="2" t="s">
        <v>1181</v>
      </c>
      <c r="B451" s="2" t="s">
        <v>335</v>
      </c>
      <c r="C451" s="2" t="s">
        <v>147</v>
      </c>
      <c r="D451" s="2" t="s">
        <v>32</v>
      </c>
      <c r="E451" s="2">
        <f t="shared" si="8"/>
        <v>0.5</v>
      </c>
      <c r="F451" s="2">
        <v>3.5</v>
      </c>
      <c r="G451" s="1">
        <v>3</v>
      </c>
    </row>
    <row r="452" spans="1:7" x14ac:dyDescent="0.3">
      <c r="A452" s="2" t="s">
        <v>1183</v>
      </c>
      <c r="B452" s="2" t="s">
        <v>204</v>
      </c>
      <c r="C452" s="2" t="s">
        <v>205</v>
      </c>
      <c r="D452" s="2" t="s">
        <v>32</v>
      </c>
      <c r="E452" s="2">
        <f t="shared" si="8"/>
        <v>0.5</v>
      </c>
      <c r="F452" s="11">
        <v>4</v>
      </c>
      <c r="G452" s="1">
        <v>3.5</v>
      </c>
    </row>
    <row r="453" spans="1:7" x14ac:dyDescent="0.3">
      <c r="A453" s="2" t="s">
        <v>1184</v>
      </c>
      <c r="B453" s="2" t="s">
        <v>1186</v>
      </c>
      <c r="C453" s="2" t="s">
        <v>147</v>
      </c>
      <c r="D453" s="2" t="s">
        <v>32</v>
      </c>
      <c r="E453" s="2">
        <f t="shared" si="8"/>
        <v>0</v>
      </c>
      <c r="F453" s="12">
        <v>4.5</v>
      </c>
      <c r="G453" s="1">
        <v>4.5</v>
      </c>
    </row>
    <row r="454" spans="1:7" x14ac:dyDescent="0.3">
      <c r="A454" s="2" t="s">
        <v>1187</v>
      </c>
      <c r="B454" s="2" t="s">
        <v>1189</v>
      </c>
      <c r="C454" s="2" t="s">
        <v>24</v>
      </c>
      <c r="D454" s="2" t="s">
        <v>17</v>
      </c>
      <c r="E454" s="2" t="e">
        <f t="shared" si="8"/>
        <v>#VALUE!</v>
      </c>
      <c r="F454" s="2" t="s">
        <v>26</v>
      </c>
      <c r="G454" s="1" t="s">
        <v>26</v>
      </c>
    </row>
    <row r="455" spans="1:7" x14ac:dyDescent="0.3">
      <c r="A455" s="2" t="s">
        <v>1190</v>
      </c>
      <c r="B455" s="2" t="s">
        <v>1192</v>
      </c>
      <c r="C455" s="2" t="s">
        <v>147</v>
      </c>
      <c r="D455" s="2" t="s">
        <v>32</v>
      </c>
      <c r="E455" s="2">
        <f t="shared" si="8"/>
        <v>0.5</v>
      </c>
      <c r="F455" s="10">
        <v>5</v>
      </c>
      <c r="G455" s="1">
        <v>4.5</v>
      </c>
    </row>
    <row r="456" spans="1:7" x14ac:dyDescent="0.3">
      <c r="A456" s="2" t="s">
        <v>1193</v>
      </c>
      <c r="B456" s="2" t="s">
        <v>1195</v>
      </c>
      <c r="C456" s="2" t="s">
        <v>1196</v>
      </c>
      <c r="D456" s="2" t="s">
        <v>32</v>
      </c>
      <c r="E456" s="2">
        <f t="shared" si="8"/>
        <v>0</v>
      </c>
      <c r="F456" s="2">
        <v>3</v>
      </c>
      <c r="G456" s="1">
        <v>3</v>
      </c>
    </row>
    <row r="457" spans="1:7" x14ac:dyDescent="0.3">
      <c r="A457" s="2" t="s">
        <v>1197</v>
      </c>
      <c r="B457" s="2" t="s">
        <v>1199</v>
      </c>
      <c r="C457" s="2" t="s">
        <v>224</v>
      </c>
      <c r="D457" s="2" t="s">
        <v>17</v>
      </c>
      <c r="E457" s="2">
        <f t="shared" si="8"/>
        <v>0</v>
      </c>
      <c r="F457" s="2">
        <v>3.5</v>
      </c>
      <c r="G457" s="1">
        <v>3.5</v>
      </c>
    </row>
    <row r="458" spans="1:7" x14ac:dyDescent="0.3">
      <c r="A458" s="2" t="s">
        <v>1200</v>
      </c>
      <c r="B458" s="2" t="s">
        <v>68</v>
      </c>
      <c r="C458" s="2" t="s">
        <v>69</v>
      </c>
      <c r="D458" s="2" t="s">
        <v>17</v>
      </c>
      <c r="E458" s="2">
        <f t="shared" si="8"/>
        <v>0</v>
      </c>
      <c r="F458" s="2">
        <v>3</v>
      </c>
      <c r="G458" s="1">
        <v>3</v>
      </c>
    </row>
    <row r="459" spans="1:7" x14ac:dyDescent="0.3">
      <c r="A459" s="2" t="s">
        <v>1201</v>
      </c>
      <c r="B459" s="2" t="s">
        <v>150</v>
      </c>
      <c r="C459" s="2" t="s">
        <v>24</v>
      </c>
      <c r="D459" s="2" t="s">
        <v>17</v>
      </c>
      <c r="E459" s="2">
        <f t="shared" ref="E459:E522" si="9">F459-G459</f>
        <v>0</v>
      </c>
      <c r="F459" s="2">
        <v>2.5</v>
      </c>
      <c r="G459" s="1">
        <v>2.5</v>
      </c>
    </row>
    <row r="460" spans="1:7" x14ac:dyDescent="0.3">
      <c r="A460" s="2" t="s">
        <v>1203</v>
      </c>
      <c r="B460" s="2" t="s">
        <v>1205</v>
      </c>
      <c r="C460" s="2" t="s">
        <v>1206</v>
      </c>
      <c r="D460" s="2" t="s">
        <v>32</v>
      </c>
      <c r="E460" s="2" t="e">
        <f t="shared" si="9"/>
        <v>#VALUE!</v>
      </c>
      <c r="F460" s="2" t="s">
        <v>26</v>
      </c>
      <c r="G460" s="1" t="s">
        <v>26</v>
      </c>
    </row>
    <row r="461" spans="1:7" x14ac:dyDescent="0.3">
      <c r="A461" s="2" t="s">
        <v>1207</v>
      </c>
      <c r="B461" s="2" t="s">
        <v>507</v>
      </c>
      <c r="C461" s="2" t="s">
        <v>508</v>
      </c>
      <c r="D461" s="2" t="s">
        <v>32</v>
      </c>
      <c r="E461" s="2" t="e">
        <f t="shared" si="9"/>
        <v>#VALUE!</v>
      </c>
      <c r="F461" s="2" t="s">
        <v>26</v>
      </c>
      <c r="G461" s="1" t="s">
        <v>26</v>
      </c>
    </row>
    <row r="462" spans="1:7" x14ac:dyDescent="0.3">
      <c r="A462" s="2" t="s">
        <v>1209</v>
      </c>
      <c r="B462" s="2" t="s">
        <v>1211</v>
      </c>
      <c r="C462" s="2" t="s">
        <v>147</v>
      </c>
      <c r="D462" s="2" t="s">
        <v>32</v>
      </c>
      <c r="E462" s="2">
        <f t="shared" si="9"/>
        <v>0</v>
      </c>
      <c r="F462" s="10">
        <v>5</v>
      </c>
      <c r="G462" s="1">
        <v>5</v>
      </c>
    </row>
    <row r="463" spans="1:7" x14ac:dyDescent="0.3">
      <c r="A463" s="2" t="s">
        <v>1212</v>
      </c>
      <c r="B463" s="2" t="s">
        <v>784</v>
      </c>
      <c r="C463" s="2" t="s">
        <v>785</v>
      </c>
      <c r="D463" s="2" t="s">
        <v>32</v>
      </c>
      <c r="E463" s="2" t="e">
        <f t="shared" si="9"/>
        <v>#VALUE!</v>
      </c>
      <c r="F463" s="2" t="s">
        <v>173</v>
      </c>
      <c r="G463" s="1" t="s">
        <v>173</v>
      </c>
    </row>
    <row r="464" spans="1:7" x14ac:dyDescent="0.3">
      <c r="A464" s="2" t="s">
        <v>1214</v>
      </c>
      <c r="B464" s="2" t="s">
        <v>45</v>
      </c>
      <c r="C464" s="2" t="s">
        <v>24</v>
      </c>
      <c r="D464" s="2" t="s">
        <v>32</v>
      </c>
      <c r="E464" s="2">
        <f t="shared" si="9"/>
        <v>0.5</v>
      </c>
      <c r="F464" s="2">
        <v>3</v>
      </c>
      <c r="G464" s="1">
        <v>2.5</v>
      </c>
    </row>
    <row r="465" spans="1:7" x14ac:dyDescent="0.3">
      <c r="A465" s="2" t="s">
        <v>1215</v>
      </c>
      <c r="B465" s="2" t="s">
        <v>1217</v>
      </c>
      <c r="C465" s="2" t="s">
        <v>626</v>
      </c>
      <c r="D465" s="2" t="s">
        <v>32</v>
      </c>
      <c r="E465" s="2">
        <f t="shared" si="9"/>
        <v>0.5</v>
      </c>
      <c r="F465" s="2">
        <v>3.5</v>
      </c>
      <c r="G465" s="1">
        <v>3</v>
      </c>
    </row>
    <row r="466" spans="1:7" x14ac:dyDescent="0.3">
      <c r="A466" s="2" t="s">
        <v>1218</v>
      </c>
      <c r="B466" s="2" t="s">
        <v>136</v>
      </c>
      <c r="C466" s="2" t="s">
        <v>137</v>
      </c>
      <c r="D466" s="2" t="s">
        <v>32</v>
      </c>
      <c r="E466" s="2">
        <f t="shared" si="9"/>
        <v>0</v>
      </c>
      <c r="F466" s="11">
        <v>4</v>
      </c>
      <c r="G466" s="1">
        <v>4</v>
      </c>
    </row>
    <row r="467" spans="1:7" x14ac:dyDescent="0.3">
      <c r="A467" s="2" t="s">
        <v>1220</v>
      </c>
      <c r="B467" s="2" t="s">
        <v>136</v>
      </c>
      <c r="C467" s="2" t="s">
        <v>137</v>
      </c>
      <c r="D467" s="2" t="s">
        <v>32</v>
      </c>
      <c r="E467" s="2">
        <f t="shared" si="9"/>
        <v>0</v>
      </c>
      <c r="F467" s="12">
        <v>4.5</v>
      </c>
      <c r="G467" s="1">
        <v>4.5</v>
      </c>
    </row>
    <row r="468" spans="1:7" x14ac:dyDescent="0.3">
      <c r="A468" s="2" t="s">
        <v>1221</v>
      </c>
      <c r="B468" s="2" t="s">
        <v>30</v>
      </c>
      <c r="C468" s="2" t="s">
        <v>31</v>
      </c>
      <c r="D468" s="2" t="s">
        <v>32</v>
      </c>
      <c r="E468" s="2">
        <f t="shared" si="9"/>
        <v>0</v>
      </c>
      <c r="F468" s="11">
        <v>4</v>
      </c>
      <c r="G468" s="1">
        <v>4</v>
      </c>
    </row>
    <row r="469" spans="1:7" x14ac:dyDescent="0.3">
      <c r="A469" s="2" t="s">
        <v>1222</v>
      </c>
      <c r="B469" s="2" t="s">
        <v>759</v>
      </c>
      <c r="C469" s="2" t="s">
        <v>760</v>
      </c>
      <c r="D469" s="2" t="s">
        <v>17</v>
      </c>
      <c r="E469" s="2">
        <f t="shared" si="9"/>
        <v>0</v>
      </c>
      <c r="F469" s="11">
        <v>4</v>
      </c>
      <c r="G469" s="1">
        <v>4</v>
      </c>
    </row>
    <row r="470" spans="1:7" x14ac:dyDescent="0.3">
      <c r="A470" s="2" t="s">
        <v>1223</v>
      </c>
      <c r="B470" s="2" t="s">
        <v>736</v>
      </c>
      <c r="C470" s="2" t="s">
        <v>719</v>
      </c>
      <c r="D470" s="2" t="s">
        <v>17</v>
      </c>
      <c r="E470" s="2" t="e">
        <f t="shared" si="9"/>
        <v>#VALUE!</v>
      </c>
      <c r="F470" s="2" t="s">
        <v>26</v>
      </c>
      <c r="G470" s="1" t="s">
        <v>26</v>
      </c>
    </row>
    <row r="471" spans="1:7" x14ac:dyDescent="0.3">
      <c r="A471" s="2" t="s">
        <v>1225</v>
      </c>
      <c r="B471" s="2" t="s">
        <v>901</v>
      </c>
      <c r="C471" s="2" t="s">
        <v>902</v>
      </c>
      <c r="D471" s="2" t="s">
        <v>17</v>
      </c>
      <c r="E471" s="2">
        <f t="shared" si="9"/>
        <v>0</v>
      </c>
      <c r="F471" s="10">
        <v>5</v>
      </c>
      <c r="G471" s="1">
        <v>5</v>
      </c>
    </row>
    <row r="472" spans="1:7" x14ac:dyDescent="0.3">
      <c r="A472" s="2" t="s">
        <v>1227</v>
      </c>
      <c r="B472" s="2" t="s">
        <v>1229</v>
      </c>
      <c r="C472" s="2" t="s">
        <v>1230</v>
      </c>
      <c r="D472" s="2" t="s">
        <v>32</v>
      </c>
      <c r="E472" s="2">
        <f t="shared" si="9"/>
        <v>0.5</v>
      </c>
      <c r="F472" s="2">
        <v>3.5</v>
      </c>
      <c r="G472" s="1">
        <v>3</v>
      </c>
    </row>
    <row r="473" spans="1:7" x14ac:dyDescent="0.3">
      <c r="A473" s="2" t="s">
        <v>1231</v>
      </c>
      <c r="B473" s="2" t="s">
        <v>1233</v>
      </c>
      <c r="C473" s="2" t="s">
        <v>841</v>
      </c>
      <c r="D473" s="2" t="s">
        <v>32</v>
      </c>
      <c r="E473" s="2">
        <f t="shared" si="9"/>
        <v>0</v>
      </c>
      <c r="F473" s="10">
        <v>5</v>
      </c>
      <c r="G473" s="1">
        <v>5</v>
      </c>
    </row>
    <row r="474" spans="1:7" x14ac:dyDescent="0.3">
      <c r="A474" s="2" t="s">
        <v>1234</v>
      </c>
      <c r="B474" s="2" t="s">
        <v>1236</v>
      </c>
      <c r="C474" s="2" t="s">
        <v>1237</v>
      </c>
      <c r="D474" s="2" t="s">
        <v>32</v>
      </c>
      <c r="E474" s="2">
        <f t="shared" si="9"/>
        <v>0</v>
      </c>
      <c r="F474" s="2">
        <v>3.5</v>
      </c>
      <c r="G474" s="1">
        <v>3.5</v>
      </c>
    </row>
    <row r="475" spans="1:7" x14ac:dyDescent="0.3">
      <c r="A475" s="2" t="s">
        <v>1238</v>
      </c>
      <c r="B475" s="2" t="s">
        <v>1240</v>
      </c>
      <c r="C475" s="2" t="s">
        <v>89</v>
      </c>
      <c r="D475" s="2" t="s">
        <v>32</v>
      </c>
      <c r="E475" s="2">
        <f t="shared" si="9"/>
        <v>0</v>
      </c>
      <c r="F475" s="2">
        <v>3.5</v>
      </c>
      <c r="G475" s="1">
        <v>3.5</v>
      </c>
    </row>
    <row r="476" spans="1:7" x14ac:dyDescent="0.3">
      <c r="A476" s="2" t="s">
        <v>1241</v>
      </c>
      <c r="B476" s="2" t="s">
        <v>42</v>
      </c>
      <c r="C476" s="2" t="s">
        <v>24</v>
      </c>
      <c r="D476" s="2" t="s">
        <v>32</v>
      </c>
      <c r="E476" s="2">
        <f t="shared" si="9"/>
        <v>0</v>
      </c>
      <c r="F476" s="2">
        <v>3</v>
      </c>
      <c r="G476" s="1">
        <v>3</v>
      </c>
    </row>
    <row r="477" spans="1:7" x14ac:dyDescent="0.3">
      <c r="A477" s="2" t="s">
        <v>1243</v>
      </c>
      <c r="B477" s="2" t="s">
        <v>304</v>
      </c>
      <c r="C477" s="2" t="s">
        <v>305</v>
      </c>
      <c r="D477" s="2" t="s">
        <v>17</v>
      </c>
      <c r="E477" s="2">
        <f t="shared" si="9"/>
        <v>0</v>
      </c>
      <c r="F477" s="12">
        <v>4.5</v>
      </c>
      <c r="G477" s="1">
        <v>4.5</v>
      </c>
    </row>
    <row r="478" spans="1:7" x14ac:dyDescent="0.3">
      <c r="A478" s="2" t="s">
        <v>1244</v>
      </c>
      <c r="B478" s="2" t="s">
        <v>136</v>
      </c>
      <c r="C478" s="2" t="s">
        <v>137</v>
      </c>
      <c r="D478" s="2" t="s">
        <v>32</v>
      </c>
      <c r="E478" s="2">
        <f t="shared" si="9"/>
        <v>0.5</v>
      </c>
      <c r="F478" s="10">
        <v>5</v>
      </c>
      <c r="G478" s="1">
        <v>4.5</v>
      </c>
    </row>
    <row r="479" spans="1:7" x14ac:dyDescent="0.3">
      <c r="A479" s="2" t="s">
        <v>1246</v>
      </c>
      <c r="B479" s="2" t="s">
        <v>1248</v>
      </c>
      <c r="C479" s="2" t="s">
        <v>147</v>
      </c>
      <c r="D479" s="2" t="s">
        <v>32</v>
      </c>
      <c r="E479" s="2">
        <f t="shared" si="9"/>
        <v>0</v>
      </c>
      <c r="F479" s="10">
        <v>5</v>
      </c>
      <c r="G479" s="1">
        <v>5</v>
      </c>
    </row>
    <row r="480" spans="1:7" x14ac:dyDescent="0.3">
      <c r="A480" s="2" t="s">
        <v>1249</v>
      </c>
      <c r="B480" s="2" t="s">
        <v>1250</v>
      </c>
      <c r="C480" s="2" t="s">
        <v>24</v>
      </c>
      <c r="D480" s="2" t="s">
        <v>32</v>
      </c>
      <c r="E480" s="2">
        <f t="shared" si="9"/>
        <v>0</v>
      </c>
      <c r="F480" s="2">
        <v>3</v>
      </c>
      <c r="G480" s="1">
        <v>3</v>
      </c>
    </row>
    <row r="481" spans="1:7" x14ac:dyDescent="0.3">
      <c r="A481" s="2" t="s">
        <v>1251</v>
      </c>
      <c r="B481" s="2" t="s">
        <v>1253</v>
      </c>
      <c r="C481" s="2" t="s">
        <v>1254</v>
      </c>
      <c r="D481" s="2" t="s">
        <v>32</v>
      </c>
      <c r="E481" s="2">
        <f t="shared" si="9"/>
        <v>0</v>
      </c>
      <c r="F481" s="2">
        <v>3.5</v>
      </c>
      <c r="G481" s="1">
        <v>3.5</v>
      </c>
    </row>
    <row r="482" spans="1:7" x14ac:dyDescent="0.3">
      <c r="A482" s="2" t="s">
        <v>1255</v>
      </c>
      <c r="B482" s="2" t="s">
        <v>30</v>
      </c>
      <c r="C482" s="2" t="s">
        <v>31</v>
      </c>
      <c r="D482" s="2" t="s">
        <v>32</v>
      </c>
      <c r="E482" s="2">
        <f t="shared" si="9"/>
        <v>0</v>
      </c>
      <c r="F482" s="11">
        <v>4</v>
      </c>
      <c r="G482" s="1">
        <v>4</v>
      </c>
    </row>
    <row r="483" spans="1:7" x14ac:dyDescent="0.3">
      <c r="A483" s="2" t="s">
        <v>1257</v>
      </c>
      <c r="B483" s="2" t="s">
        <v>1259</v>
      </c>
      <c r="C483" s="2" t="s">
        <v>387</v>
      </c>
      <c r="D483" s="2" t="s">
        <v>32</v>
      </c>
      <c r="E483" s="2">
        <f t="shared" si="9"/>
        <v>0</v>
      </c>
      <c r="F483" s="2">
        <v>3</v>
      </c>
      <c r="G483" s="1">
        <v>3</v>
      </c>
    </row>
    <row r="484" spans="1:7" x14ac:dyDescent="0.3">
      <c r="A484" s="2" t="s">
        <v>1260</v>
      </c>
      <c r="B484" s="2" t="s">
        <v>245</v>
      </c>
      <c r="C484" s="2" t="s">
        <v>246</v>
      </c>
      <c r="D484" s="2" t="s">
        <v>17</v>
      </c>
      <c r="E484" s="2" t="e">
        <f t="shared" si="9"/>
        <v>#VALUE!</v>
      </c>
      <c r="F484" s="2" t="s">
        <v>26</v>
      </c>
      <c r="G484" s="1" t="s">
        <v>26</v>
      </c>
    </row>
    <row r="485" spans="1:7" x14ac:dyDescent="0.3">
      <c r="A485" s="2" t="s">
        <v>1261</v>
      </c>
      <c r="B485" s="2" t="s">
        <v>1263</v>
      </c>
      <c r="C485" s="2" t="s">
        <v>182</v>
      </c>
      <c r="D485" s="2" t="s">
        <v>32</v>
      </c>
      <c r="E485" s="2">
        <f t="shared" si="9"/>
        <v>0</v>
      </c>
      <c r="F485" s="2">
        <v>3.5</v>
      </c>
      <c r="G485" s="1">
        <v>3.5</v>
      </c>
    </row>
    <row r="486" spans="1:7" x14ac:dyDescent="0.3">
      <c r="A486" s="2" t="s">
        <v>1264</v>
      </c>
      <c r="B486" s="2" t="s">
        <v>68</v>
      </c>
      <c r="C486" s="2" t="s">
        <v>69</v>
      </c>
      <c r="D486" s="2" t="s">
        <v>32</v>
      </c>
      <c r="E486" s="2">
        <f t="shared" si="9"/>
        <v>0</v>
      </c>
      <c r="F486" s="10">
        <v>5</v>
      </c>
      <c r="G486" s="1">
        <v>5</v>
      </c>
    </row>
    <row r="487" spans="1:7" x14ac:dyDescent="0.3">
      <c r="A487" s="2" t="s">
        <v>1265</v>
      </c>
      <c r="B487" s="2" t="s">
        <v>531</v>
      </c>
      <c r="C487" s="2" t="s">
        <v>531</v>
      </c>
      <c r="D487" s="2" t="s">
        <v>32</v>
      </c>
      <c r="E487" s="2" t="e">
        <f t="shared" si="9"/>
        <v>#VALUE!</v>
      </c>
      <c r="F487" s="2" t="s">
        <v>26</v>
      </c>
      <c r="G487" s="1" t="s">
        <v>26</v>
      </c>
    </row>
    <row r="488" spans="1:7" x14ac:dyDescent="0.3">
      <c r="A488" s="2" t="s">
        <v>1266</v>
      </c>
      <c r="B488" s="2" t="s">
        <v>1267</v>
      </c>
      <c r="C488" s="2" t="s">
        <v>224</v>
      </c>
      <c r="D488" s="2" t="s">
        <v>32</v>
      </c>
      <c r="E488" s="2">
        <f t="shared" si="9"/>
        <v>0</v>
      </c>
      <c r="F488" s="12">
        <v>4.5</v>
      </c>
      <c r="G488" s="1">
        <v>4.5</v>
      </c>
    </row>
    <row r="489" spans="1:7" x14ac:dyDescent="0.3">
      <c r="A489" s="2" t="s">
        <v>1268</v>
      </c>
      <c r="B489" s="2" t="s">
        <v>45</v>
      </c>
      <c r="C489" s="2" t="s">
        <v>24</v>
      </c>
      <c r="D489" s="2" t="s">
        <v>17</v>
      </c>
      <c r="E489" s="2">
        <f t="shared" si="9"/>
        <v>0</v>
      </c>
      <c r="F489" s="2">
        <v>3</v>
      </c>
      <c r="G489" s="1">
        <v>3</v>
      </c>
    </row>
    <row r="490" spans="1:7" x14ac:dyDescent="0.3">
      <c r="A490" s="2" t="s">
        <v>1270</v>
      </c>
      <c r="B490" s="2" t="s">
        <v>136</v>
      </c>
      <c r="C490" s="2" t="s">
        <v>137</v>
      </c>
      <c r="D490" s="2" t="s">
        <v>32</v>
      </c>
      <c r="E490" s="2">
        <f t="shared" si="9"/>
        <v>0.5</v>
      </c>
      <c r="F490" s="12">
        <v>4.5</v>
      </c>
      <c r="G490" s="1">
        <v>4</v>
      </c>
    </row>
    <row r="491" spans="1:7" x14ac:dyDescent="0.3">
      <c r="A491" s="2" t="s">
        <v>1272</v>
      </c>
      <c r="B491" s="2" t="s">
        <v>664</v>
      </c>
      <c r="C491" s="2" t="s">
        <v>387</v>
      </c>
      <c r="D491" s="2" t="s">
        <v>17</v>
      </c>
      <c r="E491" s="2">
        <f t="shared" si="9"/>
        <v>0</v>
      </c>
      <c r="F491" s="2">
        <v>2.5</v>
      </c>
      <c r="G491" s="1">
        <v>2.5</v>
      </c>
    </row>
    <row r="492" spans="1:7" x14ac:dyDescent="0.3">
      <c r="A492" s="2" t="s">
        <v>1273</v>
      </c>
      <c r="B492" s="2" t="s">
        <v>1275</v>
      </c>
      <c r="C492" s="2" t="s">
        <v>387</v>
      </c>
      <c r="D492" s="2" t="s">
        <v>32</v>
      </c>
      <c r="E492" s="2">
        <f t="shared" si="9"/>
        <v>0.5</v>
      </c>
      <c r="F492" s="2">
        <v>3</v>
      </c>
      <c r="G492" s="1">
        <v>2.5</v>
      </c>
    </row>
    <row r="493" spans="1:7" x14ac:dyDescent="0.3">
      <c r="A493" s="2" t="s">
        <v>1276</v>
      </c>
      <c r="B493" s="2" t="s">
        <v>1278</v>
      </c>
      <c r="C493" s="2" t="s">
        <v>1279</v>
      </c>
      <c r="D493" s="2" t="s">
        <v>32</v>
      </c>
      <c r="E493" s="2">
        <f t="shared" si="9"/>
        <v>0</v>
      </c>
      <c r="F493" s="2">
        <v>3.5</v>
      </c>
      <c r="G493" s="1">
        <v>3.5</v>
      </c>
    </row>
    <row r="494" spans="1:7" x14ac:dyDescent="0.3">
      <c r="A494" s="2" t="s">
        <v>1280</v>
      </c>
      <c r="B494" s="2" t="s">
        <v>1282</v>
      </c>
      <c r="C494" s="2" t="s">
        <v>147</v>
      </c>
      <c r="D494" s="2" t="s">
        <v>32</v>
      </c>
      <c r="E494" s="2">
        <f t="shared" si="9"/>
        <v>0</v>
      </c>
      <c r="F494" s="2">
        <v>3.5</v>
      </c>
      <c r="G494" s="1">
        <v>3.5</v>
      </c>
    </row>
    <row r="495" spans="1:7" x14ac:dyDescent="0.3">
      <c r="A495" s="2" t="s">
        <v>1283</v>
      </c>
      <c r="B495" s="2" t="s">
        <v>1079</v>
      </c>
      <c r="C495" s="2" t="s">
        <v>1080</v>
      </c>
      <c r="D495" s="2" t="s">
        <v>17</v>
      </c>
      <c r="E495" s="2">
        <f t="shared" si="9"/>
        <v>0</v>
      </c>
      <c r="F495" s="2">
        <v>3.5</v>
      </c>
      <c r="G495" s="1">
        <v>3.5</v>
      </c>
    </row>
    <row r="496" spans="1:7" x14ac:dyDescent="0.3">
      <c r="A496" s="2" t="s">
        <v>1285</v>
      </c>
      <c r="B496" s="2" t="s">
        <v>1287</v>
      </c>
      <c r="C496" s="2" t="s">
        <v>1288</v>
      </c>
      <c r="D496" s="2" t="s">
        <v>32</v>
      </c>
      <c r="E496" s="2">
        <f t="shared" si="9"/>
        <v>0</v>
      </c>
      <c r="F496" s="2">
        <v>3</v>
      </c>
      <c r="G496" s="1">
        <v>3</v>
      </c>
    </row>
    <row r="497" spans="1:7" x14ac:dyDescent="0.3">
      <c r="A497" s="2" t="s">
        <v>1289</v>
      </c>
      <c r="B497" s="2" t="s">
        <v>335</v>
      </c>
      <c r="C497" s="2" t="s">
        <v>147</v>
      </c>
      <c r="D497" s="2" t="s">
        <v>32</v>
      </c>
      <c r="E497" s="2">
        <f t="shared" si="9"/>
        <v>0</v>
      </c>
      <c r="F497" s="11">
        <v>4</v>
      </c>
      <c r="G497" s="1">
        <v>4</v>
      </c>
    </row>
    <row r="498" spans="1:7" x14ac:dyDescent="0.3">
      <c r="A498" s="2" t="s">
        <v>1290</v>
      </c>
      <c r="B498" s="2" t="s">
        <v>1292</v>
      </c>
      <c r="C498" s="2" t="s">
        <v>1293</v>
      </c>
      <c r="D498" s="2" t="s">
        <v>32</v>
      </c>
      <c r="E498" s="2">
        <f t="shared" si="9"/>
        <v>0</v>
      </c>
      <c r="F498" s="2">
        <v>3.5</v>
      </c>
      <c r="G498" s="1">
        <v>3.5</v>
      </c>
    </row>
    <row r="499" spans="1:7" x14ac:dyDescent="0.3">
      <c r="A499" s="2" t="s">
        <v>1294</v>
      </c>
      <c r="B499" s="2" t="s">
        <v>1296</v>
      </c>
      <c r="C499" s="2" t="s">
        <v>1297</v>
      </c>
      <c r="D499" s="2" t="s">
        <v>17</v>
      </c>
      <c r="E499" s="2">
        <f t="shared" si="9"/>
        <v>0.5</v>
      </c>
      <c r="F499" s="12">
        <v>4.5</v>
      </c>
      <c r="G499" s="1">
        <v>4</v>
      </c>
    </row>
    <row r="500" spans="1:7" x14ac:dyDescent="0.3">
      <c r="A500" s="2" t="s">
        <v>1298</v>
      </c>
      <c r="B500" s="2" t="s">
        <v>1300</v>
      </c>
      <c r="C500" s="2" t="s">
        <v>1297</v>
      </c>
      <c r="D500" s="2" t="s">
        <v>17</v>
      </c>
      <c r="E500" s="2">
        <f t="shared" si="9"/>
        <v>0.5</v>
      </c>
      <c r="F500" s="11">
        <v>4</v>
      </c>
      <c r="G500" s="1">
        <v>3.5</v>
      </c>
    </row>
    <row r="501" spans="1:7" x14ac:dyDescent="0.3">
      <c r="A501" s="2" t="s">
        <v>1301</v>
      </c>
      <c r="B501" s="2" t="s">
        <v>1303</v>
      </c>
      <c r="C501" s="2" t="s">
        <v>387</v>
      </c>
      <c r="D501" s="2" t="s">
        <v>32</v>
      </c>
      <c r="E501" s="2">
        <f t="shared" si="9"/>
        <v>0</v>
      </c>
      <c r="F501" s="2">
        <v>2.5</v>
      </c>
      <c r="G501" s="1">
        <v>2.5</v>
      </c>
    </row>
    <row r="502" spans="1:7" x14ac:dyDescent="0.3">
      <c r="A502" s="2" t="s">
        <v>1304</v>
      </c>
      <c r="B502" s="2" t="s">
        <v>132</v>
      </c>
      <c r="C502" s="2" t="s">
        <v>133</v>
      </c>
      <c r="D502" s="2" t="s">
        <v>17</v>
      </c>
      <c r="E502" s="2">
        <f t="shared" si="9"/>
        <v>0</v>
      </c>
      <c r="F502" s="2">
        <v>3.5</v>
      </c>
      <c r="G502" s="1">
        <v>3.5</v>
      </c>
    </row>
    <row r="503" spans="1:7" x14ac:dyDescent="0.3">
      <c r="A503" s="2" t="s">
        <v>1305</v>
      </c>
      <c r="B503" s="2" t="s">
        <v>1307</v>
      </c>
      <c r="C503" s="2" t="s">
        <v>760</v>
      </c>
      <c r="D503" s="2" t="s">
        <v>32</v>
      </c>
      <c r="E503" s="2">
        <f t="shared" si="9"/>
        <v>0.5</v>
      </c>
      <c r="F503" s="12">
        <v>4.5</v>
      </c>
      <c r="G503" s="1">
        <v>4</v>
      </c>
    </row>
    <row r="504" spans="1:7" x14ac:dyDescent="0.3">
      <c r="A504" s="2" t="s">
        <v>1308</v>
      </c>
      <c r="B504" s="2" t="s">
        <v>113</v>
      </c>
      <c r="C504" s="2" t="s">
        <v>114</v>
      </c>
      <c r="D504" s="2" t="s">
        <v>32</v>
      </c>
      <c r="E504" s="2">
        <f t="shared" si="9"/>
        <v>0</v>
      </c>
      <c r="F504" s="2">
        <v>3.5</v>
      </c>
      <c r="G504" s="1">
        <v>3.5</v>
      </c>
    </row>
    <row r="505" spans="1:7" x14ac:dyDescent="0.3">
      <c r="A505" s="2" t="s">
        <v>1309</v>
      </c>
      <c r="B505" s="2" t="s">
        <v>1311</v>
      </c>
      <c r="C505" s="2" t="s">
        <v>224</v>
      </c>
      <c r="D505" s="2" t="s">
        <v>17</v>
      </c>
      <c r="E505" s="2">
        <f t="shared" si="9"/>
        <v>0</v>
      </c>
      <c r="F505" s="12">
        <v>4.5</v>
      </c>
      <c r="G505" s="1">
        <v>4.5</v>
      </c>
    </row>
    <row r="506" spans="1:7" x14ac:dyDescent="0.3">
      <c r="A506" s="2" t="s">
        <v>1312</v>
      </c>
      <c r="B506" s="2" t="s">
        <v>1313</v>
      </c>
      <c r="C506" s="2" t="s">
        <v>205</v>
      </c>
      <c r="D506" s="2" t="s">
        <v>32</v>
      </c>
      <c r="E506" s="2">
        <f t="shared" si="9"/>
        <v>0</v>
      </c>
      <c r="F506" s="2">
        <v>3</v>
      </c>
      <c r="G506" s="1">
        <v>3</v>
      </c>
    </row>
    <row r="507" spans="1:7" x14ac:dyDescent="0.3">
      <c r="A507" s="2" t="s">
        <v>1314</v>
      </c>
      <c r="B507" s="2" t="s">
        <v>1316</v>
      </c>
      <c r="C507" s="2" t="s">
        <v>1317</v>
      </c>
      <c r="D507" s="2" t="s">
        <v>32</v>
      </c>
      <c r="E507" s="2">
        <f t="shared" si="9"/>
        <v>0</v>
      </c>
      <c r="F507" s="2">
        <v>3.5</v>
      </c>
      <c r="G507" s="1">
        <v>3.5</v>
      </c>
    </row>
    <row r="508" spans="1:7" x14ac:dyDescent="0.3">
      <c r="A508" s="2" t="s">
        <v>1318</v>
      </c>
      <c r="B508" s="2" t="s">
        <v>552</v>
      </c>
      <c r="C508" s="2" t="s">
        <v>539</v>
      </c>
      <c r="D508" s="2" t="s">
        <v>17</v>
      </c>
      <c r="E508" s="2">
        <f t="shared" si="9"/>
        <v>0</v>
      </c>
      <c r="F508" s="12">
        <v>4.5</v>
      </c>
      <c r="G508" s="1">
        <v>4.5</v>
      </c>
    </row>
    <row r="509" spans="1:7" x14ac:dyDescent="0.3">
      <c r="A509" s="2" t="s">
        <v>1319</v>
      </c>
      <c r="B509" s="2" t="s">
        <v>45</v>
      </c>
      <c r="C509" s="2" t="s">
        <v>24</v>
      </c>
      <c r="D509" s="2" t="s">
        <v>32</v>
      </c>
      <c r="E509" s="2" t="e">
        <f t="shared" si="9"/>
        <v>#VALUE!</v>
      </c>
      <c r="F509" s="2" t="s">
        <v>26</v>
      </c>
      <c r="G509" s="1" t="s">
        <v>26</v>
      </c>
    </row>
    <row r="510" spans="1:7" x14ac:dyDescent="0.3">
      <c r="A510" s="2" t="s">
        <v>1321</v>
      </c>
      <c r="B510" s="2" t="s">
        <v>1323</v>
      </c>
      <c r="C510" s="2" t="s">
        <v>1323</v>
      </c>
      <c r="D510" s="2" t="s">
        <v>32</v>
      </c>
      <c r="E510" s="2">
        <f t="shared" si="9"/>
        <v>0</v>
      </c>
      <c r="F510" s="2">
        <v>3</v>
      </c>
      <c r="G510" s="1">
        <v>3</v>
      </c>
    </row>
    <row r="511" spans="1:7" x14ac:dyDescent="0.3">
      <c r="A511" s="2" t="s">
        <v>1324</v>
      </c>
      <c r="B511" s="2" t="s">
        <v>30</v>
      </c>
      <c r="C511" s="2" t="s">
        <v>31</v>
      </c>
      <c r="D511" s="2" t="s">
        <v>32</v>
      </c>
      <c r="E511" s="2">
        <f t="shared" si="9"/>
        <v>0</v>
      </c>
      <c r="F511" s="2">
        <v>3.5</v>
      </c>
      <c r="G511" s="1">
        <v>3.5</v>
      </c>
    </row>
    <row r="512" spans="1:7" x14ac:dyDescent="0.3">
      <c r="A512" s="2" t="s">
        <v>1326</v>
      </c>
      <c r="B512" s="2" t="s">
        <v>364</v>
      </c>
      <c r="C512" s="2" t="s">
        <v>365</v>
      </c>
      <c r="D512" s="2" t="s">
        <v>17</v>
      </c>
      <c r="E512" s="2">
        <f t="shared" si="9"/>
        <v>0</v>
      </c>
      <c r="F512" s="2">
        <v>3.5</v>
      </c>
      <c r="G512" s="1">
        <v>3.5</v>
      </c>
    </row>
    <row r="513" spans="1:7" x14ac:dyDescent="0.3">
      <c r="A513" s="2" t="s">
        <v>1327</v>
      </c>
      <c r="B513" s="2" t="s">
        <v>736</v>
      </c>
      <c r="C513" s="2" t="s">
        <v>719</v>
      </c>
      <c r="D513" s="2" t="s">
        <v>32</v>
      </c>
      <c r="E513" s="2">
        <f t="shared" si="9"/>
        <v>0</v>
      </c>
      <c r="F513" s="2">
        <v>3</v>
      </c>
      <c r="G513" s="1">
        <v>3</v>
      </c>
    </row>
    <row r="514" spans="1:7" x14ac:dyDescent="0.3">
      <c r="A514" s="2" t="s">
        <v>1328</v>
      </c>
      <c r="B514" s="2" t="s">
        <v>1330</v>
      </c>
      <c r="C514" s="2" t="s">
        <v>387</v>
      </c>
      <c r="D514" s="2" t="s">
        <v>32</v>
      </c>
      <c r="E514" s="2" t="e">
        <f t="shared" si="9"/>
        <v>#VALUE!</v>
      </c>
      <c r="F514" s="2" t="s">
        <v>26</v>
      </c>
      <c r="G514" s="1" t="s">
        <v>26</v>
      </c>
    </row>
    <row r="515" spans="1:7" x14ac:dyDescent="0.3">
      <c r="A515" s="2" t="s">
        <v>1331</v>
      </c>
      <c r="B515" s="2" t="s">
        <v>879</v>
      </c>
      <c r="C515" s="2" t="s">
        <v>879</v>
      </c>
      <c r="D515" s="2" t="s">
        <v>32</v>
      </c>
      <c r="E515" s="2">
        <f t="shared" si="9"/>
        <v>0</v>
      </c>
      <c r="F515" s="2">
        <v>3</v>
      </c>
      <c r="G515" s="1">
        <v>3</v>
      </c>
    </row>
    <row r="516" spans="1:7" x14ac:dyDescent="0.3">
      <c r="A516" s="2" t="s">
        <v>1332</v>
      </c>
      <c r="B516" s="2" t="s">
        <v>279</v>
      </c>
      <c r="C516" s="2" t="s">
        <v>280</v>
      </c>
      <c r="D516" s="2" t="s">
        <v>17</v>
      </c>
      <c r="E516" s="2" t="e">
        <f t="shared" si="9"/>
        <v>#VALUE!</v>
      </c>
      <c r="F516" s="2" t="s">
        <v>173</v>
      </c>
      <c r="G516" s="1" t="s">
        <v>173</v>
      </c>
    </row>
    <row r="517" spans="1:7" x14ac:dyDescent="0.3">
      <c r="A517" s="2" t="s">
        <v>1334</v>
      </c>
      <c r="B517" s="2" t="s">
        <v>1336</v>
      </c>
      <c r="C517" s="2" t="s">
        <v>1337</v>
      </c>
      <c r="D517" s="2" t="s">
        <v>32</v>
      </c>
      <c r="E517" s="2" t="e">
        <f t="shared" si="9"/>
        <v>#VALUE!</v>
      </c>
      <c r="F517" s="2" t="s">
        <v>173</v>
      </c>
      <c r="G517" s="1" t="s">
        <v>173</v>
      </c>
    </row>
    <row r="518" spans="1:7" x14ac:dyDescent="0.3">
      <c r="A518" s="2" t="s">
        <v>1338</v>
      </c>
      <c r="B518" s="2" t="s">
        <v>1340</v>
      </c>
      <c r="C518" s="2" t="s">
        <v>1341</v>
      </c>
      <c r="D518" s="2" t="s">
        <v>17</v>
      </c>
      <c r="E518" s="2">
        <f t="shared" si="9"/>
        <v>0</v>
      </c>
      <c r="F518" s="2">
        <v>2.5</v>
      </c>
      <c r="G518" s="1">
        <v>2.5</v>
      </c>
    </row>
    <row r="519" spans="1:7" x14ac:dyDescent="0.3">
      <c r="A519" s="2" t="s">
        <v>1342</v>
      </c>
      <c r="B519" s="2" t="s">
        <v>1344</v>
      </c>
      <c r="C519" s="2" t="s">
        <v>147</v>
      </c>
      <c r="D519" s="2" t="s">
        <v>17</v>
      </c>
      <c r="E519" s="2">
        <f t="shared" si="9"/>
        <v>0</v>
      </c>
      <c r="F519" s="11">
        <v>4</v>
      </c>
      <c r="G519" s="1">
        <v>4</v>
      </c>
    </row>
    <row r="520" spans="1:7" x14ac:dyDescent="0.3">
      <c r="A520" s="2" t="s">
        <v>1345</v>
      </c>
      <c r="B520" s="2" t="s">
        <v>1346</v>
      </c>
      <c r="C520" s="2" t="s">
        <v>24</v>
      </c>
      <c r="D520" s="2" t="s">
        <v>17</v>
      </c>
      <c r="E520" s="2" t="e">
        <f t="shared" si="9"/>
        <v>#VALUE!</v>
      </c>
      <c r="F520" s="2" t="s">
        <v>26</v>
      </c>
      <c r="G520" s="1" t="s">
        <v>26</v>
      </c>
    </row>
    <row r="521" spans="1:7" x14ac:dyDescent="0.3">
      <c r="A521" s="2" t="s">
        <v>1347</v>
      </c>
      <c r="B521" s="2" t="s">
        <v>1349</v>
      </c>
      <c r="C521" s="2" t="s">
        <v>1350</v>
      </c>
      <c r="D521" s="2" t="s">
        <v>17</v>
      </c>
      <c r="E521" s="2" t="e">
        <f t="shared" si="9"/>
        <v>#VALUE!</v>
      </c>
      <c r="F521" s="2" t="s">
        <v>19</v>
      </c>
      <c r="G521" s="1" t="s">
        <v>19</v>
      </c>
    </row>
    <row r="522" spans="1:7" x14ac:dyDescent="0.3">
      <c r="A522" s="2" t="s">
        <v>1351</v>
      </c>
      <c r="B522" s="2" t="s">
        <v>542</v>
      </c>
      <c r="C522" s="2" t="s">
        <v>543</v>
      </c>
      <c r="D522" s="2" t="s">
        <v>17</v>
      </c>
      <c r="E522" s="2">
        <f t="shared" si="9"/>
        <v>0</v>
      </c>
      <c r="F522" s="2">
        <v>3</v>
      </c>
      <c r="G522" s="1">
        <v>3</v>
      </c>
    </row>
    <row r="523" spans="1:7" x14ac:dyDescent="0.3">
      <c r="A523" s="2" t="s">
        <v>1352</v>
      </c>
      <c r="B523" s="2" t="s">
        <v>809</v>
      </c>
      <c r="C523" s="2" t="s">
        <v>810</v>
      </c>
      <c r="D523" s="2" t="s">
        <v>17</v>
      </c>
      <c r="E523" s="2">
        <f t="shared" ref="E523:E586" si="10">F523-G523</f>
        <v>0</v>
      </c>
      <c r="F523" s="2">
        <v>3.5</v>
      </c>
      <c r="G523" s="1">
        <v>3.5</v>
      </c>
    </row>
    <row r="524" spans="1:7" x14ac:dyDescent="0.3">
      <c r="A524" s="2" t="s">
        <v>1354</v>
      </c>
      <c r="B524" s="2" t="s">
        <v>1356</v>
      </c>
      <c r="C524" s="2" t="s">
        <v>1357</v>
      </c>
      <c r="D524" s="2" t="s">
        <v>32</v>
      </c>
      <c r="E524" s="2" t="e">
        <f t="shared" si="10"/>
        <v>#VALUE!</v>
      </c>
      <c r="F524" s="2" t="s">
        <v>173</v>
      </c>
      <c r="G524" s="1" t="s">
        <v>173</v>
      </c>
    </row>
    <row r="525" spans="1:7" x14ac:dyDescent="0.3">
      <c r="A525" s="2" t="s">
        <v>1358</v>
      </c>
      <c r="B525" s="2" t="s">
        <v>45</v>
      </c>
      <c r="C525" s="2" t="s">
        <v>24</v>
      </c>
      <c r="D525" s="2" t="s">
        <v>17</v>
      </c>
      <c r="E525" s="2" t="e">
        <f t="shared" si="10"/>
        <v>#VALUE!</v>
      </c>
      <c r="F525" s="2" t="s">
        <v>26</v>
      </c>
      <c r="G525" s="1" t="s">
        <v>26</v>
      </c>
    </row>
    <row r="526" spans="1:7" x14ac:dyDescent="0.3">
      <c r="A526" s="2" t="s">
        <v>1360</v>
      </c>
      <c r="B526" s="2" t="s">
        <v>588</v>
      </c>
      <c r="C526" s="2" t="s">
        <v>589</v>
      </c>
      <c r="D526" s="2" t="s">
        <v>17</v>
      </c>
      <c r="E526" s="2" t="e">
        <f t="shared" si="10"/>
        <v>#VALUE!</v>
      </c>
      <c r="F526" s="2" t="s">
        <v>173</v>
      </c>
      <c r="G526" s="1" t="s">
        <v>173</v>
      </c>
    </row>
    <row r="527" spans="1:7" x14ac:dyDescent="0.3">
      <c r="A527" s="2" t="s">
        <v>1362</v>
      </c>
      <c r="B527" s="2" t="s">
        <v>1364</v>
      </c>
      <c r="C527" s="2" t="s">
        <v>1297</v>
      </c>
      <c r="D527" s="2" t="s">
        <v>17</v>
      </c>
      <c r="E527" s="2">
        <f t="shared" si="10"/>
        <v>0</v>
      </c>
      <c r="F527" s="12">
        <v>4.5</v>
      </c>
      <c r="G527" s="1">
        <v>4.5</v>
      </c>
    </row>
    <row r="528" spans="1:7" x14ac:dyDescent="0.3">
      <c r="A528" s="2" t="s">
        <v>1365</v>
      </c>
      <c r="B528" s="2" t="s">
        <v>884</v>
      </c>
      <c r="C528" s="2" t="s">
        <v>288</v>
      </c>
      <c r="D528" s="2" t="s">
        <v>17</v>
      </c>
      <c r="E528" s="2">
        <f t="shared" si="10"/>
        <v>0</v>
      </c>
      <c r="F528" s="2">
        <v>3.5</v>
      </c>
      <c r="G528" s="1">
        <v>3.5</v>
      </c>
    </row>
    <row r="529" spans="1:7" x14ac:dyDescent="0.3">
      <c r="A529" s="2" t="s">
        <v>1366</v>
      </c>
      <c r="B529" s="2" t="s">
        <v>1052</v>
      </c>
      <c r="C529" s="2" t="s">
        <v>1052</v>
      </c>
      <c r="D529" s="2" t="s">
        <v>32</v>
      </c>
      <c r="E529" s="2" t="e">
        <f t="shared" si="10"/>
        <v>#VALUE!</v>
      </c>
      <c r="F529" s="2" t="s">
        <v>173</v>
      </c>
      <c r="G529" s="1" t="s">
        <v>173</v>
      </c>
    </row>
    <row r="530" spans="1:7" x14ac:dyDescent="0.3">
      <c r="A530" s="2" t="s">
        <v>1367</v>
      </c>
      <c r="B530" s="2" t="s">
        <v>1369</v>
      </c>
      <c r="C530" s="2" t="s">
        <v>322</v>
      </c>
      <c r="D530" s="2" t="s">
        <v>17</v>
      </c>
      <c r="E530" s="2">
        <f t="shared" si="10"/>
        <v>0</v>
      </c>
      <c r="F530" s="12">
        <v>4.5</v>
      </c>
      <c r="G530" s="1">
        <v>4.5</v>
      </c>
    </row>
    <row r="531" spans="1:7" x14ac:dyDescent="0.3">
      <c r="A531" s="2" t="s">
        <v>1370</v>
      </c>
      <c r="B531" s="2" t="s">
        <v>408</v>
      </c>
      <c r="C531" s="2" t="s">
        <v>147</v>
      </c>
      <c r="D531" s="2" t="s">
        <v>32</v>
      </c>
      <c r="E531" s="2" t="e">
        <f t="shared" si="10"/>
        <v>#VALUE!</v>
      </c>
      <c r="F531" s="2" t="s">
        <v>26</v>
      </c>
      <c r="G531" s="1" t="s">
        <v>26</v>
      </c>
    </row>
    <row r="532" spans="1:7" x14ac:dyDescent="0.3">
      <c r="A532" s="2" t="s">
        <v>1372</v>
      </c>
      <c r="B532" s="2" t="s">
        <v>1374</v>
      </c>
      <c r="C532" s="2" t="s">
        <v>1375</v>
      </c>
      <c r="D532" s="2" t="s">
        <v>32</v>
      </c>
      <c r="E532" s="2" t="e">
        <f t="shared" si="10"/>
        <v>#VALUE!</v>
      </c>
      <c r="F532" s="2" t="s">
        <v>26</v>
      </c>
      <c r="G532" s="1" t="s">
        <v>26</v>
      </c>
    </row>
    <row r="533" spans="1:7" x14ac:dyDescent="0.3">
      <c r="A533" s="2" t="s">
        <v>1376</v>
      </c>
      <c r="B533" s="2" t="s">
        <v>460</v>
      </c>
      <c r="C533" s="2" t="s">
        <v>461</v>
      </c>
      <c r="D533" s="2" t="s">
        <v>17</v>
      </c>
      <c r="E533" s="2">
        <f t="shared" si="10"/>
        <v>0</v>
      </c>
      <c r="F533" s="2">
        <v>3.5</v>
      </c>
      <c r="G533" s="1">
        <v>3.5</v>
      </c>
    </row>
    <row r="534" spans="1:7" x14ac:dyDescent="0.3">
      <c r="A534" s="2" t="s">
        <v>1377</v>
      </c>
      <c r="B534" s="2" t="s">
        <v>724</v>
      </c>
      <c r="C534" s="2" t="s">
        <v>725</v>
      </c>
      <c r="D534" s="2" t="s">
        <v>32</v>
      </c>
      <c r="E534" s="2" t="e">
        <f t="shared" si="10"/>
        <v>#VALUE!</v>
      </c>
      <c r="F534" s="2" t="s">
        <v>26</v>
      </c>
      <c r="G534" s="1">
        <v>4</v>
      </c>
    </row>
    <row r="535" spans="1:7" x14ac:dyDescent="0.3">
      <c r="A535" s="2" t="s">
        <v>1379</v>
      </c>
      <c r="B535" s="2" t="s">
        <v>42</v>
      </c>
      <c r="C535" s="2" t="s">
        <v>24</v>
      </c>
      <c r="D535" s="2" t="s">
        <v>32</v>
      </c>
      <c r="E535" s="2">
        <f t="shared" si="10"/>
        <v>0</v>
      </c>
      <c r="F535" s="2">
        <v>3</v>
      </c>
      <c r="G535" s="1">
        <v>3</v>
      </c>
    </row>
    <row r="536" spans="1:7" x14ac:dyDescent="0.3">
      <c r="A536" s="2" t="s">
        <v>1380</v>
      </c>
      <c r="B536" s="2" t="s">
        <v>1382</v>
      </c>
      <c r="C536" s="2" t="s">
        <v>1383</v>
      </c>
      <c r="D536" s="2" t="s">
        <v>32</v>
      </c>
      <c r="E536" s="2" t="e">
        <f t="shared" si="10"/>
        <v>#VALUE!</v>
      </c>
      <c r="F536" s="2" t="s">
        <v>26</v>
      </c>
      <c r="G536" s="1" t="s">
        <v>26</v>
      </c>
    </row>
    <row r="537" spans="1:7" x14ac:dyDescent="0.3">
      <c r="A537" s="2" t="s">
        <v>1384</v>
      </c>
      <c r="B537" s="2" t="s">
        <v>171</v>
      </c>
      <c r="C537" s="2" t="s">
        <v>75</v>
      </c>
      <c r="D537" s="2" t="s">
        <v>32</v>
      </c>
      <c r="E537" s="2" t="e">
        <f t="shared" si="10"/>
        <v>#VALUE!</v>
      </c>
      <c r="F537" s="2" t="s">
        <v>173</v>
      </c>
      <c r="G537" s="1" t="s">
        <v>173</v>
      </c>
    </row>
    <row r="538" spans="1:7" x14ac:dyDescent="0.3">
      <c r="A538" s="2" t="s">
        <v>1386</v>
      </c>
      <c r="B538" s="2" t="s">
        <v>507</v>
      </c>
      <c r="C538" s="2" t="s">
        <v>508</v>
      </c>
      <c r="D538" s="2" t="s">
        <v>32</v>
      </c>
      <c r="E538" s="2" t="e">
        <f t="shared" si="10"/>
        <v>#VALUE!</v>
      </c>
      <c r="F538" s="2" t="s">
        <v>26</v>
      </c>
      <c r="G538" s="1" t="s">
        <v>26</v>
      </c>
    </row>
    <row r="539" spans="1:7" x14ac:dyDescent="0.3">
      <c r="A539" s="2" t="s">
        <v>1388</v>
      </c>
      <c r="B539" s="2" t="s">
        <v>1390</v>
      </c>
      <c r="C539" s="2" t="s">
        <v>1390</v>
      </c>
      <c r="D539" s="2" t="s">
        <v>32</v>
      </c>
      <c r="E539" s="2">
        <f t="shared" si="10"/>
        <v>0.5</v>
      </c>
      <c r="F539" s="12">
        <v>4.5</v>
      </c>
      <c r="G539" s="1">
        <v>4</v>
      </c>
    </row>
    <row r="540" spans="1:7" x14ac:dyDescent="0.3">
      <c r="A540" s="2" t="s">
        <v>1391</v>
      </c>
      <c r="B540" s="2" t="s">
        <v>1393</v>
      </c>
      <c r="C540" s="2" t="s">
        <v>137</v>
      </c>
      <c r="D540" s="2" t="s">
        <v>32</v>
      </c>
      <c r="E540" s="2">
        <f t="shared" si="10"/>
        <v>0</v>
      </c>
      <c r="F540" s="2">
        <v>3</v>
      </c>
      <c r="G540" s="1">
        <v>3</v>
      </c>
    </row>
    <row r="541" spans="1:7" x14ac:dyDescent="0.3">
      <c r="A541" s="2" t="s">
        <v>1394</v>
      </c>
      <c r="B541" s="2" t="s">
        <v>1396</v>
      </c>
      <c r="C541" s="2" t="s">
        <v>394</v>
      </c>
      <c r="D541" s="2" t="s">
        <v>17</v>
      </c>
      <c r="E541" s="2" t="e">
        <f t="shared" si="10"/>
        <v>#VALUE!</v>
      </c>
      <c r="F541" s="2" t="s">
        <v>173</v>
      </c>
      <c r="G541" s="1" t="s">
        <v>173</v>
      </c>
    </row>
    <row r="542" spans="1:7" x14ac:dyDescent="0.3">
      <c r="A542" s="2" t="s">
        <v>1397</v>
      </c>
      <c r="B542" s="2" t="s">
        <v>42</v>
      </c>
      <c r="C542" s="2" t="s">
        <v>24</v>
      </c>
      <c r="D542" s="2" t="s">
        <v>32</v>
      </c>
      <c r="E542" s="2">
        <f t="shared" si="10"/>
        <v>0</v>
      </c>
      <c r="F542" s="2">
        <v>3</v>
      </c>
      <c r="G542" s="1">
        <v>3</v>
      </c>
    </row>
    <row r="543" spans="1:7" x14ac:dyDescent="0.3">
      <c r="A543" s="2" t="s">
        <v>1399</v>
      </c>
      <c r="B543" s="2" t="s">
        <v>266</v>
      </c>
      <c r="C543" s="2" t="s">
        <v>267</v>
      </c>
      <c r="D543" s="2" t="s">
        <v>32</v>
      </c>
      <c r="E543" s="2">
        <f t="shared" si="10"/>
        <v>0</v>
      </c>
      <c r="F543" s="12">
        <v>4.5</v>
      </c>
      <c r="G543" s="1">
        <v>4.5</v>
      </c>
    </row>
    <row r="544" spans="1:7" x14ac:dyDescent="0.3">
      <c r="A544" s="2" t="s">
        <v>1401</v>
      </c>
      <c r="B544" s="2" t="s">
        <v>1403</v>
      </c>
      <c r="C544" s="2" t="s">
        <v>1357</v>
      </c>
      <c r="D544" s="2" t="s">
        <v>32</v>
      </c>
      <c r="E544" s="2" t="e">
        <f t="shared" si="10"/>
        <v>#VALUE!</v>
      </c>
      <c r="F544" s="2" t="s">
        <v>173</v>
      </c>
      <c r="G544" s="1" t="s">
        <v>173</v>
      </c>
    </row>
    <row r="545" spans="1:7" x14ac:dyDescent="0.3">
      <c r="A545" s="2" t="s">
        <v>1404</v>
      </c>
      <c r="B545" s="2" t="s">
        <v>297</v>
      </c>
      <c r="C545" s="2" t="s">
        <v>298</v>
      </c>
      <c r="D545" s="2" t="s">
        <v>17</v>
      </c>
      <c r="E545" s="2">
        <f t="shared" si="10"/>
        <v>0.5</v>
      </c>
      <c r="F545" s="11">
        <v>4</v>
      </c>
      <c r="G545" s="1">
        <v>3.5</v>
      </c>
    </row>
    <row r="546" spans="1:7" x14ac:dyDescent="0.3">
      <c r="A546" s="2" t="s">
        <v>1406</v>
      </c>
      <c r="B546" s="2" t="s">
        <v>68</v>
      </c>
      <c r="C546" s="2" t="s">
        <v>69</v>
      </c>
      <c r="D546" s="2" t="s">
        <v>17</v>
      </c>
      <c r="E546" s="2">
        <f t="shared" si="10"/>
        <v>0</v>
      </c>
      <c r="F546" s="2">
        <v>3</v>
      </c>
      <c r="G546" s="1">
        <v>3</v>
      </c>
    </row>
    <row r="547" spans="1:7" x14ac:dyDescent="0.3">
      <c r="A547" s="2" t="s">
        <v>1408</v>
      </c>
      <c r="B547" s="2" t="s">
        <v>1410</v>
      </c>
      <c r="C547" s="2" t="s">
        <v>1411</v>
      </c>
      <c r="D547" s="2" t="s">
        <v>17</v>
      </c>
      <c r="E547" s="2" t="e">
        <f t="shared" si="10"/>
        <v>#VALUE!</v>
      </c>
      <c r="F547" s="2" t="s">
        <v>26</v>
      </c>
      <c r="G547" s="1" t="s">
        <v>26</v>
      </c>
    </row>
    <row r="548" spans="1:7" x14ac:dyDescent="0.3">
      <c r="A548" s="2" t="s">
        <v>1412</v>
      </c>
      <c r="B548" s="2" t="s">
        <v>279</v>
      </c>
      <c r="C548" s="2" t="s">
        <v>280</v>
      </c>
      <c r="D548" s="2" t="s">
        <v>17</v>
      </c>
      <c r="E548" s="2" t="e">
        <f t="shared" si="10"/>
        <v>#VALUE!</v>
      </c>
      <c r="F548" s="2" t="s">
        <v>173</v>
      </c>
      <c r="G548" s="1" t="s">
        <v>173</v>
      </c>
    </row>
    <row r="549" spans="1:7" x14ac:dyDescent="0.3">
      <c r="A549" s="2" t="s">
        <v>1414</v>
      </c>
      <c r="B549" s="2" t="s">
        <v>42</v>
      </c>
      <c r="C549" s="2" t="s">
        <v>24</v>
      </c>
      <c r="D549" s="2" t="s">
        <v>32</v>
      </c>
      <c r="E549" s="2">
        <f t="shared" si="10"/>
        <v>0</v>
      </c>
      <c r="F549" s="2">
        <v>3</v>
      </c>
      <c r="G549" s="1">
        <v>3</v>
      </c>
    </row>
    <row r="550" spans="1:7" x14ac:dyDescent="0.3">
      <c r="A550" s="2" t="s">
        <v>1416</v>
      </c>
      <c r="B550" s="2" t="s">
        <v>279</v>
      </c>
      <c r="C550" s="2" t="s">
        <v>280</v>
      </c>
      <c r="D550" s="2" t="s">
        <v>17</v>
      </c>
      <c r="E550" s="2" t="e">
        <f t="shared" si="10"/>
        <v>#VALUE!</v>
      </c>
      <c r="F550" s="2" t="s">
        <v>173</v>
      </c>
      <c r="G550" s="1" t="s">
        <v>173</v>
      </c>
    </row>
    <row r="551" spans="1:7" x14ac:dyDescent="0.3">
      <c r="A551" s="2" t="s">
        <v>1418</v>
      </c>
      <c r="B551" s="2" t="s">
        <v>45</v>
      </c>
      <c r="C551" s="2" t="s">
        <v>24</v>
      </c>
      <c r="D551" s="2" t="s">
        <v>17</v>
      </c>
      <c r="E551" s="2">
        <f t="shared" si="10"/>
        <v>0</v>
      </c>
      <c r="F551" s="2">
        <v>3</v>
      </c>
      <c r="G551" s="1">
        <v>3</v>
      </c>
    </row>
    <row r="552" spans="1:7" x14ac:dyDescent="0.3">
      <c r="A552" s="2" t="s">
        <v>1419</v>
      </c>
      <c r="B552" s="2" t="s">
        <v>68</v>
      </c>
      <c r="C552" s="2" t="s">
        <v>69</v>
      </c>
      <c r="D552" s="2" t="s">
        <v>32</v>
      </c>
      <c r="E552" s="2">
        <f t="shared" si="10"/>
        <v>0</v>
      </c>
      <c r="F552" s="11">
        <v>4</v>
      </c>
      <c r="G552" s="1">
        <v>4</v>
      </c>
    </row>
    <row r="553" spans="1:7" x14ac:dyDescent="0.3">
      <c r="A553" s="2" t="s">
        <v>1420</v>
      </c>
      <c r="B553" s="2" t="s">
        <v>1422</v>
      </c>
      <c r="C553" s="2" t="s">
        <v>24</v>
      </c>
      <c r="D553" s="2" t="s">
        <v>17</v>
      </c>
      <c r="E553" s="2">
        <f t="shared" si="10"/>
        <v>0</v>
      </c>
      <c r="F553" s="2">
        <v>2</v>
      </c>
      <c r="G553" s="1">
        <v>2</v>
      </c>
    </row>
    <row r="554" spans="1:7" x14ac:dyDescent="0.3">
      <c r="A554" s="2" t="s">
        <v>1423</v>
      </c>
      <c r="B554" s="2" t="s">
        <v>30</v>
      </c>
      <c r="C554" s="2" t="s">
        <v>31</v>
      </c>
      <c r="D554" s="2" t="s">
        <v>32</v>
      </c>
      <c r="E554" s="2">
        <f t="shared" si="10"/>
        <v>0</v>
      </c>
      <c r="F554" s="11">
        <v>4</v>
      </c>
      <c r="G554" s="1">
        <v>4</v>
      </c>
    </row>
    <row r="555" spans="1:7" x14ac:dyDescent="0.3">
      <c r="A555" s="2" t="s">
        <v>1425</v>
      </c>
      <c r="B555" s="2" t="s">
        <v>1427</v>
      </c>
      <c r="C555" s="2" t="s">
        <v>845</v>
      </c>
      <c r="D555" s="2" t="s">
        <v>32</v>
      </c>
      <c r="E555" s="2" t="e">
        <f t="shared" si="10"/>
        <v>#VALUE!</v>
      </c>
      <c r="F555" s="2" t="s">
        <v>26</v>
      </c>
      <c r="G555" s="1" t="s">
        <v>26</v>
      </c>
    </row>
    <row r="556" spans="1:7" x14ac:dyDescent="0.3">
      <c r="A556" s="2" t="s">
        <v>1428</v>
      </c>
      <c r="B556" s="2" t="s">
        <v>507</v>
      </c>
      <c r="C556" s="2" t="s">
        <v>508</v>
      </c>
      <c r="D556" s="2" t="s">
        <v>32</v>
      </c>
      <c r="E556" s="2" t="e">
        <f t="shared" si="10"/>
        <v>#VALUE!</v>
      </c>
      <c r="F556" s="2" t="s">
        <v>26</v>
      </c>
      <c r="G556" s="1" t="s">
        <v>26</v>
      </c>
    </row>
    <row r="557" spans="1:7" x14ac:dyDescent="0.3">
      <c r="A557" s="2" t="s">
        <v>1430</v>
      </c>
      <c r="B557" s="2" t="s">
        <v>42</v>
      </c>
      <c r="C557" s="2" t="s">
        <v>24</v>
      </c>
      <c r="D557" s="2" t="s">
        <v>17</v>
      </c>
      <c r="E557" s="2">
        <f t="shared" si="10"/>
        <v>0</v>
      </c>
      <c r="F557" s="2">
        <v>3</v>
      </c>
      <c r="G557" s="1">
        <v>3</v>
      </c>
    </row>
    <row r="558" spans="1:7" x14ac:dyDescent="0.3">
      <c r="A558" s="2" t="s">
        <v>1432</v>
      </c>
      <c r="B558" s="2" t="s">
        <v>68</v>
      </c>
      <c r="C558" s="2" t="s">
        <v>69</v>
      </c>
      <c r="D558" s="2" t="s">
        <v>17</v>
      </c>
      <c r="E558" s="2" t="e">
        <f t="shared" si="10"/>
        <v>#VALUE!</v>
      </c>
      <c r="F558" s="2" t="s">
        <v>26</v>
      </c>
      <c r="G558" s="1" t="s">
        <v>26</v>
      </c>
    </row>
    <row r="559" spans="1:7" x14ac:dyDescent="0.3">
      <c r="A559" s="2" t="s">
        <v>1433</v>
      </c>
      <c r="B559" s="2" t="s">
        <v>45</v>
      </c>
      <c r="C559" s="2" t="s">
        <v>24</v>
      </c>
      <c r="D559" s="2" t="s">
        <v>17</v>
      </c>
      <c r="E559" s="2">
        <f t="shared" si="10"/>
        <v>0</v>
      </c>
      <c r="F559" s="2">
        <v>2.5</v>
      </c>
      <c r="G559" s="1">
        <v>2.5</v>
      </c>
    </row>
    <row r="560" spans="1:7" x14ac:dyDescent="0.3">
      <c r="A560" s="2" t="s">
        <v>1435</v>
      </c>
      <c r="B560" s="2" t="s">
        <v>1013</v>
      </c>
      <c r="C560" s="2" t="s">
        <v>1012</v>
      </c>
      <c r="D560" s="2" t="s">
        <v>17</v>
      </c>
      <c r="E560" s="2">
        <f t="shared" si="10"/>
        <v>0</v>
      </c>
      <c r="F560" s="12">
        <v>4.5</v>
      </c>
      <c r="G560" s="1">
        <v>4.5</v>
      </c>
    </row>
    <row r="561" spans="1:7" x14ac:dyDescent="0.3">
      <c r="A561" s="2" t="s">
        <v>1436</v>
      </c>
      <c r="B561" s="2" t="s">
        <v>1438</v>
      </c>
      <c r="C561" s="2" t="s">
        <v>1439</v>
      </c>
      <c r="D561" s="2" t="s">
        <v>17</v>
      </c>
      <c r="E561" s="2" t="e">
        <f t="shared" si="10"/>
        <v>#VALUE!</v>
      </c>
      <c r="F561" s="2" t="s">
        <v>173</v>
      </c>
      <c r="G561" s="1" t="s">
        <v>173</v>
      </c>
    </row>
    <row r="562" spans="1:7" x14ac:dyDescent="0.3">
      <c r="A562" s="2" t="s">
        <v>1440</v>
      </c>
      <c r="B562" s="2" t="s">
        <v>879</v>
      </c>
      <c r="C562" s="2" t="s">
        <v>879</v>
      </c>
      <c r="D562" s="2" t="s">
        <v>17</v>
      </c>
      <c r="E562" s="2">
        <f t="shared" si="10"/>
        <v>0.5</v>
      </c>
      <c r="F562" s="2">
        <v>3</v>
      </c>
      <c r="G562" s="1">
        <v>2.5</v>
      </c>
    </row>
    <row r="563" spans="1:7" x14ac:dyDescent="0.3">
      <c r="A563" s="2" t="s">
        <v>1441</v>
      </c>
      <c r="B563" s="2" t="s">
        <v>1443</v>
      </c>
      <c r="C563" s="2" t="s">
        <v>100</v>
      </c>
      <c r="D563" s="2" t="s">
        <v>17</v>
      </c>
      <c r="E563" s="2">
        <f t="shared" si="10"/>
        <v>0</v>
      </c>
      <c r="F563" s="2">
        <v>3.5</v>
      </c>
      <c r="G563" s="1">
        <v>3.5</v>
      </c>
    </row>
    <row r="564" spans="1:7" x14ac:dyDescent="0.3">
      <c r="A564" s="2" t="s">
        <v>1444</v>
      </c>
      <c r="B564" s="2" t="s">
        <v>1446</v>
      </c>
      <c r="C564" s="2" t="s">
        <v>845</v>
      </c>
      <c r="D564" s="2" t="s">
        <v>32</v>
      </c>
      <c r="E564" s="2" t="e">
        <f t="shared" si="10"/>
        <v>#VALUE!</v>
      </c>
      <c r="F564" s="2" t="s">
        <v>173</v>
      </c>
      <c r="G564" s="1" t="s">
        <v>173</v>
      </c>
    </row>
    <row r="565" spans="1:7" x14ac:dyDescent="0.3">
      <c r="A565" s="2" t="s">
        <v>1447</v>
      </c>
      <c r="B565" s="2" t="s">
        <v>1449</v>
      </c>
      <c r="C565" s="2" t="s">
        <v>1450</v>
      </c>
      <c r="D565" s="2" t="s">
        <v>32</v>
      </c>
      <c r="E565" s="2" t="e">
        <f t="shared" si="10"/>
        <v>#VALUE!</v>
      </c>
      <c r="F565" s="2" t="s">
        <v>26</v>
      </c>
      <c r="G565" s="1" t="s">
        <v>26</v>
      </c>
    </row>
    <row r="566" spans="1:7" x14ac:dyDescent="0.3">
      <c r="A566" s="2" t="s">
        <v>1451</v>
      </c>
      <c r="B566" s="2" t="s">
        <v>279</v>
      </c>
      <c r="C566" s="2" t="s">
        <v>280</v>
      </c>
      <c r="D566" s="2" t="s">
        <v>17</v>
      </c>
      <c r="E566" s="2" t="e">
        <f t="shared" si="10"/>
        <v>#VALUE!</v>
      </c>
      <c r="F566" s="2" t="s">
        <v>173</v>
      </c>
      <c r="G566" s="1" t="s">
        <v>173</v>
      </c>
    </row>
    <row r="567" spans="1:7" x14ac:dyDescent="0.3">
      <c r="A567" s="2" t="s">
        <v>1453</v>
      </c>
      <c r="B567" s="2" t="s">
        <v>150</v>
      </c>
      <c r="C567" s="2" t="s">
        <v>24</v>
      </c>
      <c r="D567" s="2" t="s">
        <v>17</v>
      </c>
      <c r="E567" s="2">
        <f t="shared" si="10"/>
        <v>0</v>
      </c>
      <c r="F567" s="2">
        <v>3</v>
      </c>
      <c r="G567" s="1">
        <v>3</v>
      </c>
    </row>
    <row r="568" spans="1:7" x14ac:dyDescent="0.3">
      <c r="A568" s="2" t="s">
        <v>1455</v>
      </c>
      <c r="B568" s="2" t="s">
        <v>42</v>
      </c>
      <c r="C568" s="2" t="s">
        <v>24</v>
      </c>
      <c r="D568" s="2" t="s">
        <v>17</v>
      </c>
      <c r="E568" s="2" t="e">
        <f t="shared" si="10"/>
        <v>#VALUE!</v>
      </c>
      <c r="F568" s="2" t="s">
        <v>26</v>
      </c>
      <c r="G568" s="1" t="s">
        <v>26</v>
      </c>
    </row>
    <row r="569" spans="1:7" x14ac:dyDescent="0.3">
      <c r="A569" s="2" t="s">
        <v>1456</v>
      </c>
      <c r="B569" s="2" t="s">
        <v>270</v>
      </c>
      <c r="C569" s="2" t="s">
        <v>271</v>
      </c>
      <c r="D569" s="2" t="s">
        <v>32</v>
      </c>
      <c r="E569" s="2" t="e">
        <f t="shared" si="10"/>
        <v>#VALUE!</v>
      </c>
      <c r="F569" s="2" t="s">
        <v>26</v>
      </c>
      <c r="G569" s="1" t="s">
        <v>26</v>
      </c>
    </row>
    <row r="570" spans="1:7" x14ac:dyDescent="0.3">
      <c r="A570" s="2" t="s">
        <v>1458</v>
      </c>
      <c r="B570" s="2" t="s">
        <v>1460</v>
      </c>
      <c r="C570" s="2" t="s">
        <v>1461</v>
      </c>
      <c r="D570" s="2" t="s">
        <v>17</v>
      </c>
      <c r="E570" s="2" t="e">
        <f t="shared" si="10"/>
        <v>#VALUE!</v>
      </c>
      <c r="F570" s="2" t="s">
        <v>173</v>
      </c>
      <c r="G570" s="1" t="s">
        <v>173</v>
      </c>
    </row>
    <row r="571" spans="1:7" x14ac:dyDescent="0.3">
      <c r="A571" s="2" t="s">
        <v>1462</v>
      </c>
      <c r="B571" s="2" t="s">
        <v>1464</v>
      </c>
      <c r="C571" s="2" t="s">
        <v>1465</v>
      </c>
      <c r="D571" s="2" t="s">
        <v>17</v>
      </c>
      <c r="E571" s="2" t="e">
        <f t="shared" si="10"/>
        <v>#VALUE!</v>
      </c>
      <c r="F571" s="2" t="s">
        <v>26</v>
      </c>
      <c r="G571" s="1" t="s">
        <v>26</v>
      </c>
    </row>
    <row r="572" spans="1:7" x14ac:dyDescent="0.3">
      <c r="A572" s="2" t="s">
        <v>1466</v>
      </c>
      <c r="B572" s="2" t="s">
        <v>279</v>
      </c>
      <c r="C572" s="2" t="s">
        <v>280</v>
      </c>
      <c r="D572" s="2" t="s">
        <v>17</v>
      </c>
      <c r="E572" s="2" t="e">
        <f t="shared" si="10"/>
        <v>#VALUE!</v>
      </c>
      <c r="F572" s="2" t="s">
        <v>173</v>
      </c>
      <c r="G572" s="1" t="s">
        <v>173</v>
      </c>
    </row>
    <row r="573" spans="1:7" x14ac:dyDescent="0.3">
      <c r="A573" s="2" t="s">
        <v>1468</v>
      </c>
      <c r="B573" s="2" t="s">
        <v>1469</v>
      </c>
      <c r="C573" s="2" t="s">
        <v>24</v>
      </c>
      <c r="D573" s="2" t="s">
        <v>17</v>
      </c>
      <c r="E573" s="2" t="e">
        <f t="shared" si="10"/>
        <v>#VALUE!</v>
      </c>
      <c r="F573" s="2" t="s">
        <v>26</v>
      </c>
      <c r="G573" s="1" t="s">
        <v>26</v>
      </c>
    </row>
    <row r="574" spans="1:7" x14ac:dyDescent="0.3">
      <c r="A574" s="2" t="s">
        <v>1470</v>
      </c>
      <c r="B574" s="2" t="s">
        <v>1472</v>
      </c>
      <c r="C574" s="2" t="s">
        <v>1473</v>
      </c>
      <c r="D574" s="2" t="s">
        <v>17</v>
      </c>
      <c r="E574" s="2" t="e">
        <f t="shared" si="10"/>
        <v>#VALUE!</v>
      </c>
      <c r="F574" s="2" t="s">
        <v>26</v>
      </c>
      <c r="G574" s="1" t="s">
        <v>26</v>
      </c>
    </row>
    <row r="575" spans="1:7" x14ac:dyDescent="0.3">
      <c r="A575" s="2" t="s">
        <v>1474</v>
      </c>
      <c r="B575" s="2" t="s">
        <v>1036</v>
      </c>
      <c r="C575" s="2" t="s">
        <v>1037</v>
      </c>
      <c r="D575" s="2" t="s">
        <v>32</v>
      </c>
      <c r="E575" s="2" t="e">
        <f t="shared" si="10"/>
        <v>#VALUE!</v>
      </c>
      <c r="F575" s="2" t="s">
        <v>173</v>
      </c>
      <c r="G575" s="1" t="s">
        <v>173</v>
      </c>
    </row>
    <row r="576" spans="1:7" x14ac:dyDescent="0.3">
      <c r="A576" s="2" t="s">
        <v>1475</v>
      </c>
      <c r="B576" s="2" t="s">
        <v>1477</v>
      </c>
      <c r="C576" s="2" t="s">
        <v>845</v>
      </c>
      <c r="D576" s="2" t="s">
        <v>32</v>
      </c>
      <c r="E576" s="2" t="e">
        <f t="shared" si="10"/>
        <v>#VALUE!</v>
      </c>
      <c r="F576" s="2" t="s">
        <v>26</v>
      </c>
      <c r="G576" s="1" t="s">
        <v>26</v>
      </c>
    </row>
    <row r="577" spans="1:7" x14ac:dyDescent="0.3">
      <c r="A577" s="2" t="s">
        <v>1478</v>
      </c>
      <c r="B577" s="2" t="s">
        <v>1480</v>
      </c>
      <c r="C577" s="2" t="s">
        <v>1297</v>
      </c>
      <c r="D577" s="2" t="s">
        <v>17</v>
      </c>
      <c r="E577" s="2">
        <f t="shared" si="10"/>
        <v>0</v>
      </c>
      <c r="F577" s="2">
        <v>3.5</v>
      </c>
      <c r="G577" s="1">
        <v>3.5</v>
      </c>
    </row>
    <row r="578" spans="1:7" x14ac:dyDescent="0.3">
      <c r="A578" s="2" t="s">
        <v>1481</v>
      </c>
      <c r="B578" s="2" t="s">
        <v>889</v>
      </c>
      <c r="C578" s="2" t="s">
        <v>394</v>
      </c>
      <c r="D578" s="2" t="s">
        <v>17</v>
      </c>
      <c r="E578" s="2">
        <f t="shared" si="10"/>
        <v>0</v>
      </c>
      <c r="F578" s="2">
        <v>3.5</v>
      </c>
      <c r="G578" s="1">
        <v>3.5</v>
      </c>
    </row>
    <row r="579" spans="1:7" x14ac:dyDescent="0.3">
      <c r="A579" s="2" t="s">
        <v>1482</v>
      </c>
      <c r="B579" s="2" t="s">
        <v>1484</v>
      </c>
      <c r="C579" s="2" t="s">
        <v>1485</v>
      </c>
      <c r="D579" s="2" t="s">
        <v>32</v>
      </c>
      <c r="E579" s="2" t="e">
        <f t="shared" si="10"/>
        <v>#VALUE!</v>
      </c>
      <c r="F579" s="2" t="s">
        <v>26</v>
      </c>
      <c r="G579" s="1" t="s">
        <v>26</v>
      </c>
    </row>
    <row r="580" spans="1:7" x14ac:dyDescent="0.3">
      <c r="A580" s="2" t="s">
        <v>1486</v>
      </c>
      <c r="B580" s="2" t="s">
        <v>45</v>
      </c>
      <c r="C580" s="2" t="s">
        <v>24</v>
      </c>
      <c r="D580" s="2" t="s">
        <v>32</v>
      </c>
      <c r="E580" s="2">
        <f t="shared" si="10"/>
        <v>0</v>
      </c>
      <c r="F580" s="2">
        <v>2.5</v>
      </c>
      <c r="G580" s="1">
        <v>2.5</v>
      </c>
    </row>
    <row r="581" spans="1:7" x14ac:dyDescent="0.3">
      <c r="A581" s="2" t="s">
        <v>1487</v>
      </c>
      <c r="B581" s="2" t="s">
        <v>1489</v>
      </c>
      <c r="C581" s="2" t="s">
        <v>1490</v>
      </c>
      <c r="D581" s="2" t="s">
        <v>32</v>
      </c>
      <c r="E581" s="2">
        <f t="shared" si="10"/>
        <v>0.5</v>
      </c>
      <c r="F581" s="11">
        <v>4</v>
      </c>
      <c r="G581" s="1">
        <v>3.5</v>
      </c>
    </row>
    <row r="582" spans="1:7" x14ac:dyDescent="0.3">
      <c r="A582" s="2" t="s">
        <v>1491</v>
      </c>
      <c r="B582" s="2" t="s">
        <v>879</v>
      </c>
      <c r="C582" s="2" t="s">
        <v>879</v>
      </c>
      <c r="D582" s="2" t="s">
        <v>17</v>
      </c>
      <c r="E582" s="2">
        <f t="shared" si="10"/>
        <v>0</v>
      </c>
      <c r="F582" s="2">
        <v>3</v>
      </c>
      <c r="G582" s="1">
        <v>3</v>
      </c>
    </row>
    <row r="583" spans="1:7" x14ac:dyDescent="0.3">
      <c r="A583" s="2" t="s">
        <v>1492</v>
      </c>
      <c r="B583" s="2" t="s">
        <v>105</v>
      </c>
      <c r="C583" s="2" t="s">
        <v>106</v>
      </c>
      <c r="D583" s="2" t="s">
        <v>17</v>
      </c>
      <c r="E583" s="2">
        <f t="shared" si="10"/>
        <v>0</v>
      </c>
      <c r="F583" s="11">
        <v>4</v>
      </c>
      <c r="G583" s="1">
        <v>4</v>
      </c>
    </row>
    <row r="584" spans="1:7" x14ac:dyDescent="0.3">
      <c r="A584" s="2" t="s">
        <v>1494</v>
      </c>
      <c r="B584" s="2" t="s">
        <v>279</v>
      </c>
      <c r="C584" s="2" t="s">
        <v>280</v>
      </c>
      <c r="D584" s="2" t="s">
        <v>17</v>
      </c>
      <c r="E584" s="2" t="e">
        <f t="shared" si="10"/>
        <v>#VALUE!</v>
      </c>
      <c r="F584" s="2" t="s">
        <v>173</v>
      </c>
      <c r="G584" s="1" t="s">
        <v>173</v>
      </c>
    </row>
    <row r="585" spans="1:7" x14ac:dyDescent="0.3">
      <c r="A585" s="2" t="s">
        <v>1496</v>
      </c>
      <c r="B585" s="2" t="s">
        <v>1498</v>
      </c>
      <c r="C585" s="2" t="s">
        <v>1499</v>
      </c>
      <c r="D585" s="2" t="s">
        <v>17</v>
      </c>
      <c r="E585" s="2">
        <f t="shared" si="10"/>
        <v>0</v>
      </c>
      <c r="F585" s="11">
        <v>4</v>
      </c>
      <c r="G585" s="1">
        <v>4</v>
      </c>
    </row>
    <row r="586" spans="1:7" x14ac:dyDescent="0.3">
      <c r="A586" s="2" t="s">
        <v>1500</v>
      </c>
      <c r="B586" s="2" t="s">
        <v>784</v>
      </c>
      <c r="C586" s="2" t="s">
        <v>785</v>
      </c>
      <c r="D586" s="2" t="s">
        <v>17</v>
      </c>
      <c r="E586" s="2" t="e">
        <f t="shared" si="10"/>
        <v>#VALUE!</v>
      </c>
      <c r="F586" s="2" t="s">
        <v>26</v>
      </c>
      <c r="G586" s="1" t="s">
        <v>26</v>
      </c>
    </row>
    <row r="587" spans="1:7" x14ac:dyDescent="0.3">
      <c r="A587" s="2" t="s">
        <v>1501</v>
      </c>
      <c r="B587" s="2" t="s">
        <v>335</v>
      </c>
      <c r="C587" s="2" t="s">
        <v>147</v>
      </c>
      <c r="D587" s="2" t="s">
        <v>17</v>
      </c>
      <c r="E587" s="2">
        <f t="shared" ref="E587:E650" si="11">F587-G587</f>
        <v>0</v>
      </c>
      <c r="F587" s="2">
        <v>3</v>
      </c>
      <c r="G587" s="1">
        <v>3</v>
      </c>
    </row>
    <row r="588" spans="1:7" x14ac:dyDescent="0.3">
      <c r="A588" s="2" t="s">
        <v>1502</v>
      </c>
      <c r="B588" s="2" t="s">
        <v>1504</v>
      </c>
      <c r="C588" s="2" t="s">
        <v>1505</v>
      </c>
      <c r="D588" s="2" t="s">
        <v>32</v>
      </c>
      <c r="E588" s="2">
        <f t="shared" si="11"/>
        <v>0</v>
      </c>
      <c r="F588" s="2">
        <v>3</v>
      </c>
      <c r="G588" s="1">
        <v>3</v>
      </c>
    </row>
    <row r="589" spans="1:7" x14ac:dyDescent="0.3">
      <c r="A589" s="2" t="s">
        <v>1506</v>
      </c>
      <c r="B589" s="2" t="s">
        <v>990</v>
      </c>
      <c r="C589" s="2" t="s">
        <v>902</v>
      </c>
      <c r="D589" s="2" t="s">
        <v>32</v>
      </c>
      <c r="E589" s="2">
        <f t="shared" si="11"/>
        <v>0</v>
      </c>
      <c r="F589" s="2">
        <v>3.5</v>
      </c>
      <c r="G589" s="1">
        <v>3.5</v>
      </c>
    </row>
    <row r="590" spans="1:7" x14ac:dyDescent="0.3">
      <c r="A590" s="2" t="s">
        <v>1508</v>
      </c>
      <c r="B590" s="2" t="s">
        <v>279</v>
      </c>
      <c r="C590" s="2" t="s">
        <v>280</v>
      </c>
      <c r="D590" s="2" t="s">
        <v>32</v>
      </c>
      <c r="E590" s="2" t="e">
        <f t="shared" si="11"/>
        <v>#VALUE!</v>
      </c>
      <c r="F590" s="2" t="s">
        <v>173</v>
      </c>
      <c r="G590" s="1" t="s">
        <v>173</v>
      </c>
    </row>
    <row r="591" spans="1:7" x14ac:dyDescent="0.3">
      <c r="A591" s="2" t="s">
        <v>1510</v>
      </c>
      <c r="B591" s="2" t="s">
        <v>136</v>
      </c>
      <c r="C591" s="2" t="s">
        <v>137</v>
      </c>
      <c r="D591" s="2" t="s">
        <v>32</v>
      </c>
      <c r="E591" s="2">
        <f t="shared" si="11"/>
        <v>0</v>
      </c>
      <c r="F591" s="11">
        <v>4</v>
      </c>
      <c r="G591" s="1">
        <v>4</v>
      </c>
    </row>
    <row r="592" spans="1:7" x14ac:dyDescent="0.3">
      <c r="A592" s="2" t="s">
        <v>1511</v>
      </c>
      <c r="B592" s="2" t="s">
        <v>279</v>
      </c>
      <c r="C592" s="2" t="s">
        <v>280</v>
      </c>
      <c r="D592" s="2" t="s">
        <v>17</v>
      </c>
      <c r="E592" s="2">
        <f t="shared" si="11"/>
        <v>0</v>
      </c>
      <c r="F592" s="2">
        <v>3.5</v>
      </c>
      <c r="G592" s="1">
        <v>3.5</v>
      </c>
    </row>
    <row r="593" spans="1:7" x14ac:dyDescent="0.3">
      <c r="A593" s="2" t="s">
        <v>1513</v>
      </c>
      <c r="B593" s="2" t="s">
        <v>607</v>
      </c>
      <c r="C593" s="2" t="s">
        <v>267</v>
      </c>
      <c r="D593" s="2" t="s">
        <v>32</v>
      </c>
      <c r="E593" s="2" t="e">
        <f t="shared" si="11"/>
        <v>#VALUE!</v>
      </c>
      <c r="F593" s="2" t="s">
        <v>26</v>
      </c>
      <c r="G593" s="1" t="s">
        <v>26</v>
      </c>
    </row>
    <row r="594" spans="1:7" x14ac:dyDescent="0.3">
      <c r="A594" s="2" t="s">
        <v>1515</v>
      </c>
      <c r="B594" s="2" t="s">
        <v>1517</v>
      </c>
      <c r="C594" s="2" t="s">
        <v>1518</v>
      </c>
      <c r="D594" s="2" t="s">
        <v>17</v>
      </c>
      <c r="E594" s="2" t="e">
        <f t="shared" si="11"/>
        <v>#VALUE!</v>
      </c>
      <c r="F594" s="2" t="s">
        <v>26</v>
      </c>
      <c r="G594" s="1" t="s">
        <v>26</v>
      </c>
    </row>
    <row r="595" spans="1:7" x14ac:dyDescent="0.3">
      <c r="A595" s="2" t="s">
        <v>1519</v>
      </c>
      <c r="B595" s="2" t="s">
        <v>45</v>
      </c>
      <c r="C595" s="2" t="s">
        <v>24</v>
      </c>
      <c r="D595" s="2" t="s">
        <v>32</v>
      </c>
      <c r="E595" s="2">
        <f t="shared" si="11"/>
        <v>0</v>
      </c>
      <c r="F595" s="2">
        <v>2.5</v>
      </c>
      <c r="G595" s="1">
        <v>2.5</v>
      </c>
    </row>
    <row r="596" spans="1:7" x14ac:dyDescent="0.3">
      <c r="A596" s="2" t="s">
        <v>1521</v>
      </c>
      <c r="B596" s="2" t="s">
        <v>1523</v>
      </c>
      <c r="C596" s="2" t="s">
        <v>137</v>
      </c>
      <c r="D596" s="2" t="s">
        <v>17</v>
      </c>
      <c r="E596" s="2" t="e">
        <f t="shared" si="11"/>
        <v>#VALUE!</v>
      </c>
      <c r="F596" s="2" t="s">
        <v>26</v>
      </c>
      <c r="G596" s="1" t="s">
        <v>26</v>
      </c>
    </row>
    <row r="597" spans="1:7" x14ac:dyDescent="0.3">
      <c r="A597" s="2" t="s">
        <v>1524</v>
      </c>
      <c r="B597" s="2" t="s">
        <v>45</v>
      </c>
      <c r="C597" s="2" t="s">
        <v>24</v>
      </c>
      <c r="D597" s="2" t="s">
        <v>32</v>
      </c>
      <c r="E597" s="2">
        <f t="shared" si="11"/>
        <v>0.5</v>
      </c>
      <c r="F597" s="2">
        <v>3</v>
      </c>
      <c r="G597" s="1">
        <v>2.5</v>
      </c>
    </row>
    <row r="598" spans="1:7" x14ac:dyDescent="0.3">
      <c r="A598" s="2" t="s">
        <v>1525</v>
      </c>
      <c r="B598" s="2" t="s">
        <v>279</v>
      </c>
      <c r="C598" s="2" t="s">
        <v>280</v>
      </c>
      <c r="D598" s="2" t="s">
        <v>17</v>
      </c>
      <c r="E598" s="2" t="e">
        <f t="shared" si="11"/>
        <v>#VALUE!</v>
      </c>
      <c r="F598" s="2" t="s">
        <v>173</v>
      </c>
      <c r="G598" s="1" t="s">
        <v>173</v>
      </c>
    </row>
    <row r="599" spans="1:7" x14ac:dyDescent="0.3">
      <c r="A599" s="2" t="s">
        <v>1527</v>
      </c>
      <c r="B599" s="2" t="s">
        <v>1529</v>
      </c>
      <c r="C599" s="2" t="s">
        <v>1530</v>
      </c>
      <c r="D599" s="2" t="s">
        <v>17</v>
      </c>
      <c r="E599" s="2">
        <f t="shared" si="11"/>
        <v>0</v>
      </c>
      <c r="F599" s="11">
        <v>4</v>
      </c>
      <c r="G599" s="1">
        <v>4</v>
      </c>
    </row>
    <row r="600" spans="1:7" x14ac:dyDescent="0.3">
      <c r="A600" s="2" t="s">
        <v>1531</v>
      </c>
      <c r="B600" s="2" t="s">
        <v>1533</v>
      </c>
      <c r="C600" s="2" t="s">
        <v>1534</v>
      </c>
      <c r="D600" s="2" t="s">
        <v>17</v>
      </c>
      <c r="E600" s="2">
        <f t="shared" si="11"/>
        <v>0.5</v>
      </c>
      <c r="F600" s="2">
        <v>3.5</v>
      </c>
      <c r="G600" s="1">
        <v>3</v>
      </c>
    </row>
    <row r="601" spans="1:7" x14ac:dyDescent="0.3">
      <c r="A601" s="2" t="s">
        <v>1535</v>
      </c>
      <c r="B601" s="2" t="s">
        <v>1079</v>
      </c>
      <c r="C601" s="2" t="s">
        <v>1080</v>
      </c>
      <c r="D601" s="2" t="s">
        <v>17</v>
      </c>
      <c r="E601" s="2" t="e">
        <f t="shared" si="11"/>
        <v>#VALUE!</v>
      </c>
      <c r="F601" s="2" t="s">
        <v>26</v>
      </c>
      <c r="G601" s="1" t="s">
        <v>26</v>
      </c>
    </row>
    <row r="602" spans="1:7" x14ac:dyDescent="0.3">
      <c r="A602" s="2" t="s">
        <v>1537</v>
      </c>
      <c r="B602" s="2" t="s">
        <v>30</v>
      </c>
      <c r="C602" s="2" t="s">
        <v>31</v>
      </c>
      <c r="D602" s="2" t="s">
        <v>32</v>
      </c>
      <c r="E602" s="2">
        <f t="shared" si="11"/>
        <v>0</v>
      </c>
      <c r="F602" s="11">
        <v>4</v>
      </c>
      <c r="G602" s="1">
        <v>4</v>
      </c>
    </row>
    <row r="603" spans="1:7" x14ac:dyDescent="0.3">
      <c r="A603" s="2" t="s">
        <v>1539</v>
      </c>
      <c r="B603" s="2" t="s">
        <v>136</v>
      </c>
      <c r="C603" s="2" t="s">
        <v>137</v>
      </c>
      <c r="D603" s="2" t="s">
        <v>17</v>
      </c>
      <c r="E603" s="2">
        <f t="shared" si="11"/>
        <v>0</v>
      </c>
      <c r="F603" s="11">
        <v>4</v>
      </c>
      <c r="G603" s="1">
        <v>4</v>
      </c>
    </row>
    <row r="604" spans="1:7" x14ac:dyDescent="0.3">
      <c r="A604" s="2" t="s">
        <v>1540</v>
      </c>
      <c r="B604" s="2" t="s">
        <v>45</v>
      </c>
      <c r="C604" s="2" t="s">
        <v>24</v>
      </c>
      <c r="D604" s="2" t="s">
        <v>32</v>
      </c>
      <c r="E604" s="2">
        <f t="shared" si="11"/>
        <v>0.5</v>
      </c>
      <c r="F604" s="2">
        <v>3</v>
      </c>
      <c r="G604" s="1">
        <v>2.5</v>
      </c>
    </row>
    <row r="605" spans="1:7" x14ac:dyDescent="0.3">
      <c r="A605" s="2" t="s">
        <v>1542</v>
      </c>
      <c r="B605" s="2" t="s">
        <v>45</v>
      </c>
      <c r="C605" s="2" t="s">
        <v>24</v>
      </c>
      <c r="D605" s="2" t="s">
        <v>32</v>
      </c>
      <c r="E605" s="2">
        <f t="shared" si="11"/>
        <v>0</v>
      </c>
      <c r="F605" s="2">
        <v>3.5</v>
      </c>
      <c r="G605" s="1">
        <v>3.5</v>
      </c>
    </row>
    <row r="606" spans="1:7" x14ac:dyDescent="0.3">
      <c r="A606" s="2" t="s">
        <v>1543</v>
      </c>
      <c r="B606" s="2" t="s">
        <v>1036</v>
      </c>
      <c r="C606" s="2" t="s">
        <v>1037</v>
      </c>
      <c r="D606" s="2" t="s">
        <v>32</v>
      </c>
      <c r="E606" s="2">
        <f t="shared" si="11"/>
        <v>0</v>
      </c>
      <c r="F606" s="2">
        <v>2.5</v>
      </c>
      <c r="G606" s="1">
        <v>2.5</v>
      </c>
    </row>
    <row r="607" spans="1:7" x14ac:dyDescent="0.3">
      <c r="A607" s="2" t="s">
        <v>1545</v>
      </c>
      <c r="B607" s="2" t="s">
        <v>150</v>
      </c>
      <c r="C607" s="2" t="s">
        <v>24</v>
      </c>
      <c r="D607" s="2" t="s">
        <v>17</v>
      </c>
      <c r="E607" s="2" t="e">
        <f t="shared" si="11"/>
        <v>#VALUE!</v>
      </c>
      <c r="F607" s="2" t="s">
        <v>26</v>
      </c>
      <c r="G607" s="1" t="s">
        <v>26</v>
      </c>
    </row>
    <row r="608" spans="1:7" x14ac:dyDescent="0.3">
      <c r="A608" s="2" t="s">
        <v>1546</v>
      </c>
      <c r="B608" s="2" t="s">
        <v>1340</v>
      </c>
      <c r="C608" s="2" t="s">
        <v>1341</v>
      </c>
      <c r="D608" s="2" t="s">
        <v>17</v>
      </c>
      <c r="E608" s="2">
        <f t="shared" si="11"/>
        <v>0</v>
      </c>
      <c r="F608" s="2">
        <v>3.5</v>
      </c>
      <c r="G608" s="1">
        <v>3.5</v>
      </c>
    </row>
    <row r="609" spans="1:7" x14ac:dyDescent="0.3">
      <c r="A609" s="2" t="s">
        <v>1548</v>
      </c>
      <c r="B609" s="2" t="s">
        <v>105</v>
      </c>
      <c r="C609" s="2" t="s">
        <v>106</v>
      </c>
      <c r="D609" s="2" t="s">
        <v>32</v>
      </c>
      <c r="E609" s="2" t="e">
        <f t="shared" si="11"/>
        <v>#VALUE!</v>
      </c>
      <c r="F609" s="2" t="s">
        <v>26</v>
      </c>
      <c r="G609" s="1" t="s">
        <v>26</v>
      </c>
    </row>
    <row r="610" spans="1:7" x14ac:dyDescent="0.3">
      <c r="A610" s="2" t="s">
        <v>1550</v>
      </c>
      <c r="B610" s="2" t="s">
        <v>42</v>
      </c>
      <c r="C610" s="2" t="s">
        <v>24</v>
      </c>
      <c r="D610" s="2" t="s">
        <v>17</v>
      </c>
      <c r="E610" s="2">
        <f t="shared" si="11"/>
        <v>0</v>
      </c>
      <c r="F610" s="2">
        <v>3</v>
      </c>
      <c r="G610" s="1">
        <v>3</v>
      </c>
    </row>
    <row r="611" spans="1:7" x14ac:dyDescent="0.3">
      <c r="A611" s="2" t="s">
        <v>1552</v>
      </c>
      <c r="B611" s="2" t="s">
        <v>68</v>
      </c>
      <c r="C611" s="2" t="s">
        <v>69</v>
      </c>
      <c r="D611" s="2" t="s">
        <v>17</v>
      </c>
      <c r="E611" s="2">
        <f t="shared" si="11"/>
        <v>0</v>
      </c>
      <c r="F611" s="2">
        <v>3.5</v>
      </c>
      <c r="G611" s="1">
        <v>3.5</v>
      </c>
    </row>
    <row r="612" spans="1:7" x14ac:dyDescent="0.3">
      <c r="A612" s="2" t="s">
        <v>1553</v>
      </c>
      <c r="B612" s="2" t="s">
        <v>491</v>
      </c>
      <c r="C612" s="2" t="s">
        <v>100</v>
      </c>
      <c r="D612" s="2" t="s">
        <v>17</v>
      </c>
      <c r="E612" s="2" t="e">
        <f t="shared" si="11"/>
        <v>#VALUE!</v>
      </c>
      <c r="F612" s="2" t="s">
        <v>26</v>
      </c>
      <c r="G612" s="1" t="s">
        <v>26</v>
      </c>
    </row>
    <row r="613" spans="1:7" x14ac:dyDescent="0.3">
      <c r="A613" s="2" t="s">
        <v>1555</v>
      </c>
      <c r="B613" s="2" t="s">
        <v>68</v>
      </c>
      <c r="C613" s="2" t="s">
        <v>69</v>
      </c>
      <c r="D613" s="2" t="s">
        <v>32</v>
      </c>
      <c r="E613" s="2">
        <f t="shared" si="11"/>
        <v>0</v>
      </c>
      <c r="F613" s="2">
        <v>3.5</v>
      </c>
      <c r="G613" s="1">
        <v>3.5</v>
      </c>
    </row>
    <row r="614" spans="1:7" x14ac:dyDescent="0.3">
      <c r="A614" s="2" t="s">
        <v>1557</v>
      </c>
      <c r="B614" s="2" t="s">
        <v>382</v>
      </c>
      <c r="C614" s="2" t="s">
        <v>383</v>
      </c>
      <c r="D614" s="2" t="s">
        <v>32</v>
      </c>
      <c r="E614" s="2" t="e">
        <f t="shared" si="11"/>
        <v>#VALUE!</v>
      </c>
      <c r="F614" s="2" t="s">
        <v>26</v>
      </c>
      <c r="G614" s="1" t="s">
        <v>26</v>
      </c>
    </row>
    <row r="615" spans="1:7" x14ac:dyDescent="0.3">
      <c r="A615" s="2" t="s">
        <v>1559</v>
      </c>
      <c r="B615" s="2" t="s">
        <v>635</v>
      </c>
      <c r="C615" s="2" t="s">
        <v>24</v>
      </c>
      <c r="D615" s="2" t="s">
        <v>17</v>
      </c>
      <c r="E615" s="2">
        <f t="shared" si="11"/>
        <v>0</v>
      </c>
      <c r="F615" s="2">
        <v>3</v>
      </c>
      <c r="G615" s="1">
        <v>3</v>
      </c>
    </row>
    <row r="616" spans="1:7" x14ac:dyDescent="0.3">
      <c r="A616" s="2" t="s">
        <v>1560</v>
      </c>
      <c r="B616" s="2" t="s">
        <v>45</v>
      </c>
      <c r="C616" s="2" t="s">
        <v>24</v>
      </c>
      <c r="D616" s="2" t="s">
        <v>32</v>
      </c>
      <c r="E616" s="2">
        <f t="shared" si="11"/>
        <v>0</v>
      </c>
      <c r="F616" s="2">
        <v>3</v>
      </c>
      <c r="G616" s="1">
        <v>3</v>
      </c>
    </row>
    <row r="617" spans="1:7" x14ac:dyDescent="0.3">
      <c r="A617" s="2" t="s">
        <v>1562</v>
      </c>
      <c r="B617" s="2" t="s">
        <v>938</v>
      </c>
      <c r="C617" s="2" t="s">
        <v>147</v>
      </c>
      <c r="D617" s="2" t="s">
        <v>17</v>
      </c>
      <c r="E617" s="2">
        <f t="shared" si="11"/>
        <v>0</v>
      </c>
      <c r="F617" s="11">
        <v>4</v>
      </c>
      <c r="G617" s="1">
        <v>4</v>
      </c>
    </row>
    <row r="618" spans="1:7" x14ac:dyDescent="0.3">
      <c r="A618" s="2" t="s">
        <v>1563</v>
      </c>
      <c r="B618" s="2" t="s">
        <v>1565</v>
      </c>
      <c r="C618" s="2" t="s">
        <v>740</v>
      </c>
      <c r="D618" s="2" t="s">
        <v>32</v>
      </c>
      <c r="E618" s="2" t="e">
        <f t="shared" si="11"/>
        <v>#VALUE!</v>
      </c>
      <c r="F618" s="2" t="s">
        <v>173</v>
      </c>
      <c r="G618" s="1" t="s">
        <v>173</v>
      </c>
    </row>
    <row r="619" spans="1:7" x14ac:dyDescent="0.3">
      <c r="A619" s="2" t="s">
        <v>1566</v>
      </c>
      <c r="B619" s="2" t="s">
        <v>1036</v>
      </c>
      <c r="C619" s="2" t="s">
        <v>1037</v>
      </c>
      <c r="D619" s="2" t="s">
        <v>17</v>
      </c>
      <c r="E619" s="2" t="e">
        <f t="shared" si="11"/>
        <v>#VALUE!</v>
      </c>
      <c r="F619" s="2" t="s">
        <v>173</v>
      </c>
      <c r="G619" s="1" t="s">
        <v>173</v>
      </c>
    </row>
    <row r="620" spans="1:7" x14ac:dyDescent="0.3">
      <c r="A620" s="2" t="s">
        <v>1567</v>
      </c>
      <c r="B620" s="2" t="s">
        <v>109</v>
      </c>
      <c r="C620" s="2" t="s">
        <v>110</v>
      </c>
      <c r="D620" s="2" t="s">
        <v>32</v>
      </c>
      <c r="E620" s="2" t="e">
        <f t="shared" si="11"/>
        <v>#VALUE!</v>
      </c>
      <c r="F620" s="2" t="s">
        <v>26</v>
      </c>
      <c r="G620" s="1" t="s">
        <v>26</v>
      </c>
    </row>
    <row r="621" spans="1:7" x14ac:dyDescent="0.3">
      <c r="A621" s="2" t="s">
        <v>1569</v>
      </c>
      <c r="B621" s="2" t="s">
        <v>1571</v>
      </c>
      <c r="C621" s="2" t="s">
        <v>387</v>
      </c>
      <c r="D621" s="2" t="s">
        <v>32</v>
      </c>
      <c r="E621" s="2">
        <f t="shared" si="11"/>
        <v>0.5</v>
      </c>
      <c r="F621" s="2">
        <v>3</v>
      </c>
      <c r="G621" s="1">
        <v>2.5</v>
      </c>
    </row>
    <row r="622" spans="1:7" x14ac:dyDescent="0.3">
      <c r="A622" s="2" t="s">
        <v>1572</v>
      </c>
      <c r="B622" s="2" t="s">
        <v>1574</v>
      </c>
      <c r="C622" s="2" t="s">
        <v>1574</v>
      </c>
      <c r="D622" s="2" t="s">
        <v>32</v>
      </c>
      <c r="E622" s="2" t="e">
        <f t="shared" si="11"/>
        <v>#VALUE!</v>
      </c>
      <c r="F622" s="2" t="s">
        <v>26</v>
      </c>
      <c r="G622" s="1" t="s">
        <v>26</v>
      </c>
    </row>
    <row r="623" spans="1:7" x14ac:dyDescent="0.3">
      <c r="A623" s="2" t="s">
        <v>1575</v>
      </c>
      <c r="B623" s="2" t="s">
        <v>279</v>
      </c>
      <c r="C623" s="2" t="s">
        <v>280</v>
      </c>
      <c r="D623" s="2" t="s">
        <v>32</v>
      </c>
      <c r="E623" s="2" t="e">
        <f t="shared" si="11"/>
        <v>#VALUE!</v>
      </c>
      <c r="F623" s="2" t="s">
        <v>173</v>
      </c>
      <c r="G623" s="1" t="s">
        <v>173</v>
      </c>
    </row>
    <row r="624" spans="1:7" x14ac:dyDescent="0.3">
      <c r="A624" s="2" t="s">
        <v>1577</v>
      </c>
      <c r="B624" s="2" t="s">
        <v>1579</v>
      </c>
      <c r="C624" s="2" t="s">
        <v>1580</v>
      </c>
      <c r="D624" s="2" t="s">
        <v>32</v>
      </c>
      <c r="E624" s="2">
        <f t="shared" si="11"/>
        <v>0</v>
      </c>
      <c r="F624" s="2">
        <v>3</v>
      </c>
      <c r="G624" s="1">
        <v>3</v>
      </c>
    </row>
    <row r="625" spans="1:7" x14ac:dyDescent="0.3">
      <c r="A625" s="2" t="s">
        <v>1581</v>
      </c>
      <c r="B625" s="2" t="s">
        <v>30</v>
      </c>
      <c r="C625" s="2" t="s">
        <v>31</v>
      </c>
      <c r="D625" s="2" t="s">
        <v>17</v>
      </c>
      <c r="E625" s="2">
        <f t="shared" si="11"/>
        <v>0</v>
      </c>
      <c r="F625" s="10">
        <v>5</v>
      </c>
      <c r="G625" s="1">
        <v>5</v>
      </c>
    </row>
    <row r="626" spans="1:7" x14ac:dyDescent="0.3">
      <c r="A626" s="2" t="s">
        <v>1583</v>
      </c>
      <c r="B626" s="2" t="s">
        <v>30</v>
      </c>
      <c r="C626" s="2" t="s">
        <v>31</v>
      </c>
      <c r="D626" s="2" t="s">
        <v>17</v>
      </c>
      <c r="E626" s="2">
        <f t="shared" si="11"/>
        <v>0</v>
      </c>
      <c r="F626" s="2">
        <v>3.5</v>
      </c>
      <c r="G626" s="1">
        <v>3.5</v>
      </c>
    </row>
    <row r="627" spans="1:7" x14ac:dyDescent="0.3">
      <c r="A627" s="2" t="s">
        <v>1585</v>
      </c>
      <c r="B627" s="2" t="s">
        <v>1438</v>
      </c>
      <c r="C627" s="2" t="s">
        <v>1439</v>
      </c>
      <c r="D627" s="2" t="s">
        <v>17</v>
      </c>
      <c r="E627" s="2">
        <f t="shared" si="11"/>
        <v>0</v>
      </c>
      <c r="F627" s="12">
        <v>4.5</v>
      </c>
      <c r="G627" s="1">
        <v>4.5</v>
      </c>
    </row>
    <row r="628" spans="1:7" x14ac:dyDescent="0.3">
      <c r="A628" s="2" t="s">
        <v>1586</v>
      </c>
      <c r="B628" s="2" t="s">
        <v>1588</v>
      </c>
      <c r="C628" s="2" t="s">
        <v>1589</v>
      </c>
      <c r="D628" s="2" t="s">
        <v>17</v>
      </c>
      <c r="E628" s="2" t="e">
        <f t="shared" si="11"/>
        <v>#VALUE!</v>
      </c>
      <c r="F628" s="2" t="s">
        <v>26</v>
      </c>
      <c r="G628" s="1" t="s">
        <v>26</v>
      </c>
    </row>
    <row r="629" spans="1:7" x14ac:dyDescent="0.3">
      <c r="A629" s="2" t="s">
        <v>1590</v>
      </c>
      <c r="B629" s="2" t="s">
        <v>1592</v>
      </c>
      <c r="C629" s="2" t="s">
        <v>387</v>
      </c>
      <c r="D629" s="2" t="s">
        <v>32</v>
      </c>
      <c r="E629" s="2">
        <f t="shared" si="11"/>
        <v>0</v>
      </c>
      <c r="F629" s="2">
        <v>2.5</v>
      </c>
      <c r="G629" s="1">
        <v>2.5</v>
      </c>
    </row>
    <row r="630" spans="1:7" x14ac:dyDescent="0.3">
      <c r="A630" s="2" t="s">
        <v>1593</v>
      </c>
      <c r="B630" s="2" t="s">
        <v>1316</v>
      </c>
      <c r="C630" s="2" t="s">
        <v>1317</v>
      </c>
      <c r="D630" s="2" t="s">
        <v>32</v>
      </c>
      <c r="E630" s="2">
        <f t="shared" si="11"/>
        <v>0</v>
      </c>
      <c r="F630" s="11">
        <v>4</v>
      </c>
      <c r="G630" s="1">
        <v>4</v>
      </c>
    </row>
    <row r="631" spans="1:7" x14ac:dyDescent="0.3">
      <c r="A631" s="2" t="s">
        <v>1595</v>
      </c>
      <c r="B631" s="2" t="s">
        <v>1597</v>
      </c>
      <c r="C631" s="2" t="s">
        <v>1375</v>
      </c>
      <c r="D631" s="2" t="s">
        <v>17</v>
      </c>
      <c r="E631" s="2" t="e">
        <f t="shared" si="11"/>
        <v>#VALUE!</v>
      </c>
      <c r="F631" s="2" t="s">
        <v>26</v>
      </c>
      <c r="G631" s="1" t="s">
        <v>26</v>
      </c>
    </row>
    <row r="632" spans="1:7" x14ac:dyDescent="0.3">
      <c r="A632" s="2" t="s">
        <v>1598</v>
      </c>
      <c r="B632" s="2" t="s">
        <v>68</v>
      </c>
      <c r="C632" s="2" t="s">
        <v>69</v>
      </c>
      <c r="D632" s="2" t="s">
        <v>32</v>
      </c>
      <c r="E632" s="2" t="e">
        <f t="shared" si="11"/>
        <v>#VALUE!</v>
      </c>
      <c r="F632" s="2" t="s">
        <v>173</v>
      </c>
      <c r="G632" s="1" t="s">
        <v>173</v>
      </c>
    </row>
    <row r="633" spans="1:7" x14ac:dyDescent="0.3">
      <c r="A633" s="2" t="s">
        <v>1599</v>
      </c>
      <c r="B633" s="2" t="s">
        <v>1601</v>
      </c>
      <c r="C633" s="2" t="s">
        <v>845</v>
      </c>
      <c r="D633" s="2" t="s">
        <v>32</v>
      </c>
      <c r="E633" s="2" t="e">
        <f t="shared" si="11"/>
        <v>#VALUE!</v>
      </c>
      <c r="F633" s="2" t="s">
        <v>26</v>
      </c>
      <c r="G633" s="1" t="s">
        <v>26</v>
      </c>
    </row>
    <row r="634" spans="1:7" x14ac:dyDescent="0.3">
      <c r="A634" s="2" t="s">
        <v>1602</v>
      </c>
      <c r="B634" s="2" t="s">
        <v>105</v>
      </c>
      <c r="C634" s="2" t="s">
        <v>106</v>
      </c>
      <c r="D634" s="2" t="s">
        <v>17</v>
      </c>
      <c r="E634" s="2">
        <f t="shared" si="11"/>
        <v>0</v>
      </c>
      <c r="F634" s="2">
        <v>3</v>
      </c>
      <c r="G634" s="1">
        <v>3</v>
      </c>
    </row>
    <row r="635" spans="1:7" x14ac:dyDescent="0.3">
      <c r="A635" s="2" t="s">
        <v>1603</v>
      </c>
      <c r="B635" s="2" t="s">
        <v>1605</v>
      </c>
      <c r="C635" s="2" t="s">
        <v>1606</v>
      </c>
      <c r="D635" s="2" t="s">
        <v>32</v>
      </c>
      <c r="E635" s="2" t="e">
        <f t="shared" si="11"/>
        <v>#VALUE!</v>
      </c>
      <c r="F635" s="2" t="s">
        <v>173</v>
      </c>
      <c r="G635" s="1" t="s">
        <v>173</v>
      </c>
    </row>
    <row r="636" spans="1:7" x14ac:dyDescent="0.3">
      <c r="A636" s="2" t="s">
        <v>1607</v>
      </c>
      <c r="B636" s="2" t="s">
        <v>68</v>
      </c>
      <c r="C636" s="2" t="s">
        <v>69</v>
      </c>
      <c r="D636" s="2" t="s">
        <v>17</v>
      </c>
      <c r="E636" s="2" t="e">
        <f t="shared" si="11"/>
        <v>#VALUE!</v>
      </c>
      <c r="F636" s="2" t="s">
        <v>26</v>
      </c>
      <c r="G636" s="1" t="s">
        <v>26</v>
      </c>
    </row>
    <row r="637" spans="1:7" x14ac:dyDescent="0.3">
      <c r="A637" s="2" t="s">
        <v>1608</v>
      </c>
      <c r="B637" s="2" t="s">
        <v>1303</v>
      </c>
      <c r="C637" s="2" t="s">
        <v>387</v>
      </c>
      <c r="D637" s="2" t="s">
        <v>17</v>
      </c>
      <c r="E637" s="2" t="e">
        <f t="shared" si="11"/>
        <v>#VALUE!</v>
      </c>
      <c r="F637" s="2" t="s">
        <v>26</v>
      </c>
      <c r="G637" s="1" t="s">
        <v>26</v>
      </c>
    </row>
    <row r="638" spans="1:7" x14ac:dyDescent="0.3">
      <c r="A638" s="2" t="s">
        <v>1609</v>
      </c>
      <c r="B638" s="2" t="s">
        <v>105</v>
      </c>
      <c r="C638" s="2" t="s">
        <v>106</v>
      </c>
      <c r="D638" s="2" t="s">
        <v>17</v>
      </c>
      <c r="E638" s="2">
        <f t="shared" si="11"/>
        <v>0</v>
      </c>
      <c r="F638" s="2">
        <v>3</v>
      </c>
      <c r="G638" s="1">
        <v>3</v>
      </c>
    </row>
    <row r="639" spans="1:7" x14ac:dyDescent="0.3">
      <c r="A639" s="2" t="s">
        <v>1610</v>
      </c>
      <c r="B639" s="2" t="s">
        <v>661</v>
      </c>
      <c r="C639" s="2" t="s">
        <v>661</v>
      </c>
      <c r="D639" s="2" t="s">
        <v>17</v>
      </c>
      <c r="E639" s="2">
        <f t="shared" si="11"/>
        <v>0</v>
      </c>
      <c r="F639" s="12">
        <v>4.5</v>
      </c>
      <c r="G639" s="1">
        <v>4.5</v>
      </c>
    </row>
    <row r="640" spans="1:7" x14ac:dyDescent="0.3">
      <c r="A640" s="2" t="s">
        <v>1612</v>
      </c>
      <c r="B640" s="2" t="s">
        <v>42</v>
      </c>
      <c r="C640" s="2" t="s">
        <v>24</v>
      </c>
      <c r="D640" s="2" t="s">
        <v>17</v>
      </c>
      <c r="E640" s="2">
        <f t="shared" si="11"/>
        <v>0</v>
      </c>
      <c r="F640" s="2">
        <v>3.5</v>
      </c>
      <c r="G640" s="1">
        <v>3.5</v>
      </c>
    </row>
    <row r="641" spans="1:7" x14ac:dyDescent="0.3">
      <c r="A641" s="2" t="s">
        <v>1613</v>
      </c>
      <c r="B641" s="2" t="s">
        <v>279</v>
      </c>
      <c r="C641" s="2" t="s">
        <v>280</v>
      </c>
      <c r="D641" s="2" t="s">
        <v>32</v>
      </c>
      <c r="E641" s="2">
        <f t="shared" si="11"/>
        <v>0</v>
      </c>
      <c r="F641" s="12">
        <v>4.5</v>
      </c>
      <c r="G641" s="1">
        <v>4.5</v>
      </c>
    </row>
    <row r="642" spans="1:7" x14ac:dyDescent="0.3">
      <c r="A642" s="2" t="s">
        <v>1615</v>
      </c>
      <c r="B642" s="2" t="s">
        <v>1517</v>
      </c>
      <c r="C642" s="2" t="s">
        <v>1518</v>
      </c>
      <c r="D642" s="2" t="s">
        <v>17</v>
      </c>
      <c r="E642" s="2">
        <f t="shared" si="11"/>
        <v>0</v>
      </c>
      <c r="F642" s="11">
        <v>4</v>
      </c>
      <c r="G642" s="1">
        <v>4</v>
      </c>
    </row>
    <row r="643" spans="1:7" x14ac:dyDescent="0.3">
      <c r="A643" s="2" t="s">
        <v>1616</v>
      </c>
      <c r="B643" s="2" t="s">
        <v>1111</v>
      </c>
      <c r="C643" s="2" t="s">
        <v>1112</v>
      </c>
      <c r="D643" s="2" t="s">
        <v>17</v>
      </c>
      <c r="E643" s="2">
        <f t="shared" si="11"/>
        <v>0</v>
      </c>
      <c r="F643" s="2">
        <v>3</v>
      </c>
      <c r="G643" s="1">
        <v>3</v>
      </c>
    </row>
    <row r="644" spans="1:7" x14ac:dyDescent="0.3">
      <c r="A644" s="2" t="s">
        <v>1618</v>
      </c>
      <c r="B644" s="2" t="s">
        <v>507</v>
      </c>
      <c r="C644" s="2" t="s">
        <v>508</v>
      </c>
      <c r="D644" s="2" t="s">
        <v>17</v>
      </c>
      <c r="E644" s="2" t="e">
        <f t="shared" si="11"/>
        <v>#VALUE!</v>
      </c>
      <c r="F644" s="2" t="s">
        <v>173</v>
      </c>
      <c r="G644" s="1" t="s">
        <v>173</v>
      </c>
    </row>
    <row r="645" spans="1:7" x14ac:dyDescent="0.3">
      <c r="A645" s="2" t="s">
        <v>1620</v>
      </c>
      <c r="B645" s="2" t="s">
        <v>542</v>
      </c>
      <c r="C645" s="2" t="s">
        <v>543</v>
      </c>
      <c r="D645" s="2" t="s">
        <v>17</v>
      </c>
      <c r="E645" s="2">
        <f t="shared" si="11"/>
        <v>0</v>
      </c>
      <c r="F645" s="12">
        <v>4.5</v>
      </c>
      <c r="G645" s="1">
        <v>4.5</v>
      </c>
    </row>
    <row r="646" spans="1:7" x14ac:dyDescent="0.3">
      <c r="A646" s="2" t="s">
        <v>1622</v>
      </c>
      <c r="B646" s="2" t="s">
        <v>566</v>
      </c>
      <c r="C646" s="2" t="s">
        <v>137</v>
      </c>
      <c r="D646" s="2" t="s">
        <v>17</v>
      </c>
      <c r="E646" s="2" t="e">
        <f t="shared" si="11"/>
        <v>#VALUE!</v>
      </c>
      <c r="F646" s="2" t="s">
        <v>26</v>
      </c>
      <c r="G646" s="1" t="s">
        <v>26</v>
      </c>
    </row>
    <row r="647" spans="1:7" x14ac:dyDescent="0.3">
      <c r="A647" s="2" t="s">
        <v>1623</v>
      </c>
      <c r="B647" s="2" t="s">
        <v>604</v>
      </c>
      <c r="C647" s="2" t="s">
        <v>387</v>
      </c>
      <c r="D647" s="2" t="s">
        <v>17</v>
      </c>
      <c r="E647" s="2" t="e">
        <f t="shared" si="11"/>
        <v>#VALUE!</v>
      </c>
      <c r="F647" s="2" t="s">
        <v>26</v>
      </c>
      <c r="G647" s="1" t="s">
        <v>26</v>
      </c>
    </row>
    <row r="648" spans="1:7" x14ac:dyDescent="0.3">
      <c r="A648" s="2" t="s">
        <v>1625</v>
      </c>
      <c r="B648" s="2" t="s">
        <v>1369</v>
      </c>
      <c r="C648" s="2" t="s">
        <v>322</v>
      </c>
      <c r="D648" s="2" t="s">
        <v>17</v>
      </c>
      <c r="E648" s="2" t="e">
        <f t="shared" si="11"/>
        <v>#VALUE!</v>
      </c>
      <c r="F648" s="2" t="s">
        <v>26</v>
      </c>
      <c r="G648" s="1" t="s">
        <v>26</v>
      </c>
    </row>
    <row r="649" spans="1:7" x14ac:dyDescent="0.3">
      <c r="A649" s="2" t="s">
        <v>1626</v>
      </c>
      <c r="B649" s="2" t="s">
        <v>863</v>
      </c>
      <c r="C649" s="2" t="s">
        <v>864</v>
      </c>
      <c r="D649" s="2" t="s">
        <v>32</v>
      </c>
      <c r="E649" s="2" t="e">
        <f t="shared" si="11"/>
        <v>#VALUE!</v>
      </c>
      <c r="F649" s="2" t="s">
        <v>26</v>
      </c>
      <c r="G649" s="1" t="s">
        <v>26</v>
      </c>
    </row>
    <row r="650" spans="1:7" x14ac:dyDescent="0.3">
      <c r="A650" s="2" t="s">
        <v>1628</v>
      </c>
      <c r="B650" s="2" t="s">
        <v>113</v>
      </c>
      <c r="C650" s="2" t="s">
        <v>114</v>
      </c>
      <c r="D650" s="2" t="s">
        <v>17</v>
      </c>
      <c r="E650" s="2" t="e">
        <f t="shared" si="11"/>
        <v>#VALUE!</v>
      </c>
      <c r="F650" s="2" t="s">
        <v>173</v>
      </c>
      <c r="G650" s="1" t="s">
        <v>173</v>
      </c>
    </row>
    <row r="651" spans="1:7" x14ac:dyDescent="0.3">
      <c r="A651" s="2" t="s">
        <v>1629</v>
      </c>
      <c r="B651" s="2" t="s">
        <v>1631</v>
      </c>
      <c r="C651" s="2" t="s">
        <v>845</v>
      </c>
      <c r="D651" s="2" t="s">
        <v>32</v>
      </c>
      <c r="E651" s="2">
        <f t="shared" ref="E651:E714" si="12">F651-G651</f>
        <v>0</v>
      </c>
      <c r="F651" s="11">
        <v>4</v>
      </c>
      <c r="G651" s="1">
        <v>4</v>
      </c>
    </row>
    <row r="652" spans="1:7" x14ac:dyDescent="0.3">
      <c r="A652" s="2" t="s">
        <v>1632</v>
      </c>
      <c r="B652" s="2" t="s">
        <v>1300</v>
      </c>
      <c r="C652" s="2" t="s">
        <v>1297</v>
      </c>
      <c r="D652" s="2" t="s">
        <v>17</v>
      </c>
      <c r="E652" s="2" t="e">
        <f t="shared" si="12"/>
        <v>#VALUE!</v>
      </c>
      <c r="F652" s="2" t="s">
        <v>26</v>
      </c>
      <c r="G652" s="1" t="s">
        <v>26</v>
      </c>
    </row>
    <row r="653" spans="1:7" x14ac:dyDescent="0.3">
      <c r="A653" s="2" t="s">
        <v>1633</v>
      </c>
      <c r="B653" s="2" t="s">
        <v>635</v>
      </c>
      <c r="C653" s="2" t="s">
        <v>24</v>
      </c>
      <c r="D653" s="2" t="s">
        <v>17</v>
      </c>
      <c r="E653" s="2" t="e">
        <f t="shared" si="12"/>
        <v>#VALUE!</v>
      </c>
      <c r="F653" s="2" t="s">
        <v>26</v>
      </c>
      <c r="G653" s="1" t="s">
        <v>26</v>
      </c>
    </row>
    <row r="654" spans="1:7" x14ac:dyDescent="0.3">
      <c r="A654" s="2" t="s">
        <v>1634</v>
      </c>
      <c r="B654" s="2" t="s">
        <v>1635</v>
      </c>
      <c r="C654" s="2" t="s">
        <v>55</v>
      </c>
      <c r="D654" s="2" t="s">
        <v>17</v>
      </c>
      <c r="E654" s="2">
        <f t="shared" si="12"/>
        <v>0</v>
      </c>
      <c r="F654" s="2">
        <v>3.5</v>
      </c>
      <c r="G654" s="1">
        <v>3.5</v>
      </c>
    </row>
    <row r="655" spans="1:7" x14ac:dyDescent="0.3">
      <c r="A655" s="2" t="s">
        <v>1636</v>
      </c>
      <c r="B655" s="2" t="s">
        <v>437</v>
      </c>
      <c r="C655" s="2" t="s">
        <v>438</v>
      </c>
      <c r="D655" s="2" t="s">
        <v>17</v>
      </c>
      <c r="E655" s="2">
        <f t="shared" si="12"/>
        <v>0</v>
      </c>
      <c r="F655" s="11">
        <v>4</v>
      </c>
      <c r="G655" s="1">
        <v>4</v>
      </c>
    </row>
    <row r="656" spans="1:7" x14ac:dyDescent="0.3">
      <c r="A656" s="2" t="s">
        <v>1638</v>
      </c>
      <c r="B656" s="2" t="s">
        <v>30</v>
      </c>
      <c r="C656" s="2" t="s">
        <v>31</v>
      </c>
      <c r="D656" s="2" t="s">
        <v>17</v>
      </c>
      <c r="E656" s="2">
        <f t="shared" si="12"/>
        <v>0</v>
      </c>
      <c r="F656" s="11">
        <v>4</v>
      </c>
      <c r="G656" s="1">
        <v>4</v>
      </c>
    </row>
    <row r="657" spans="1:7" x14ac:dyDescent="0.3">
      <c r="A657" s="2" t="s">
        <v>1639</v>
      </c>
      <c r="B657" s="2" t="s">
        <v>1104</v>
      </c>
      <c r="C657" s="2" t="s">
        <v>760</v>
      </c>
      <c r="D657" s="2" t="s">
        <v>17</v>
      </c>
      <c r="E657" s="2">
        <f t="shared" si="12"/>
        <v>0</v>
      </c>
      <c r="F657" s="11">
        <v>4</v>
      </c>
      <c r="G657" s="1">
        <v>4</v>
      </c>
    </row>
    <row r="658" spans="1:7" x14ac:dyDescent="0.3">
      <c r="A658" s="2" t="s">
        <v>1641</v>
      </c>
      <c r="B658" s="2" t="s">
        <v>279</v>
      </c>
      <c r="C658" s="2" t="s">
        <v>280</v>
      </c>
      <c r="D658" s="2" t="s">
        <v>32</v>
      </c>
      <c r="E658" s="2">
        <f t="shared" si="12"/>
        <v>0</v>
      </c>
      <c r="F658" s="11">
        <v>4</v>
      </c>
      <c r="G658" s="1">
        <v>4</v>
      </c>
    </row>
    <row r="659" spans="1:7" x14ac:dyDescent="0.3">
      <c r="A659" s="2" t="s">
        <v>1643</v>
      </c>
      <c r="B659" s="2" t="s">
        <v>576</v>
      </c>
      <c r="C659" s="2" t="s">
        <v>387</v>
      </c>
      <c r="D659" s="2" t="s">
        <v>32</v>
      </c>
      <c r="E659" s="2">
        <f t="shared" si="12"/>
        <v>0</v>
      </c>
      <c r="F659" s="2">
        <v>3.5</v>
      </c>
      <c r="G659" s="1">
        <v>3.5</v>
      </c>
    </row>
    <row r="660" spans="1:7" x14ac:dyDescent="0.3">
      <c r="A660" s="2" t="s">
        <v>1645</v>
      </c>
      <c r="B660" s="2" t="s">
        <v>683</v>
      </c>
      <c r="C660" s="2" t="s">
        <v>684</v>
      </c>
      <c r="D660" s="2" t="s">
        <v>17</v>
      </c>
      <c r="E660" s="2">
        <f t="shared" si="12"/>
        <v>0</v>
      </c>
      <c r="F660" s="11">
        <v>4</v>
      </c>
      <c r="G660" s="1">
        <v>4</v>
      </c>
    </row>
    <row r="661" spans="1:7" x14ac:dyDescent="0.3">
      <c r="A661" s="2" t="s">
        <v>1646</v>
      </c>
      <c r="B661" s="2" t="s">
        <v>42</v>
      </c>
      <c r="C661" s="2" t="s">
        <v>24</v>
      </c>
      <c r="D661" s="2" t="s">
        <v>32</v>
      </c>
      <c r="E661" s="2">
        <f t="shared" si="12"/>
        <v>0</v>
      </c>
      <c r="F661" s="2">
        <v>3.5</v>
      </c>
      <c r="G661" s="1">
        <v>3.5</v>
      </c>
    </row>
    <row r="662" spans="1:7" x14ac:dyDescent="0.3">
      <c r="A662" s="2" t="s">
        <v>1648</v>
      </c>
      <c r="B662" s="2" t="s">
        <v>1649</v>
      </c>
      <c r="C662" s="2" t="s">
        <v>387</v>
      </c>
      <c r="D662" s="2" t="s">
        <v>17</v>
      </c>
      <c r="E662" s="2" t="e">
        <f t="shared" si="12"/>
        <v>#VALUE!</v>
      </c>
      <c r="F662" s="2" t="s">
        <v>26</v>
      </c>
      <c r="G662" s="1" t="s">
        <v>26</v>
      </c>
    </row>
    <row r="663" spans="1:7" x14ac:dyDescent="0.3">
      <c r="A663" s="2" t="s">
        <v>1650</v>
      </c>
      <c r="B663" s="2" t="s">
        <v>68</v>
      </c>
      <c r="C663" s="2" t="s">
        <v>69</v>
      </c>
      <c r="D663" s="2" t="s">
        <v>17</v>
      </c>
      <c r="E663" s="2">
        <f t="shared" si="12"/>
        <v>0</v>
      </c>
      <c r="F663" s="2">
        <v>3.5</v>
      </c>
      <c r="G663" s="1">
        <v>3.5</v>
      </c>
    </row>
    <row r="664" spans="1:7" x14ac:dyDescent="0.3">
      <c r="A664" s="2" t="s">
        <v>1651</v>
      </c>
      <c r="B664" s="2" t="s">
        <v>1652</v>
      </c>
      <c r="C664" s="2" t="s">
        <v>75</v>
      </c>
      <c r="D664" s="2" t="s">
        <v>17</v>
      </c>
      <c r="E664" s="2" t="e">
        <f t="shared" si="12"/>
        <v>#VALUE!</v>
      </c>
      <c r="F664" s="2" t="s">
        <v>26</v>
      </c>
      <c r="G664" s="1" t="s">
        <v>26</v>
      </c>
    </row>
    <row r="665" spans="1:7" x14ac:dyDescent="0.3">
      <c r="A665" s="2" t="s">
        <v>1653</v>
      </c>
      <c r="B665" s="2" t="s">
        <v>42</v>
      </c>
      <c r="C665" s="2" t="s">
        <v>24</v>
      </c>
      <c r="D665" s="2" t="s">
        <v>17</v>
      </c>
      <c r="E665" s="2">
        <f t="shared" si="12"/>
        <v>0</v>
      </c>
      <c r="F665" s="2">
        <v>2.5</v>
      </c>
      <c r="G665" s="1">
        <v>2.5</v>
      </c>
    </row>
    <row r="666" spans="1:7" x14ac:dyDescent="0.3">
      <c r="A666" s="2" t="s">
        <v>1655</v>
      </c>
      <c r="B666" s="2" t="s">
        <v>784</v>
      </c>
      <c r="C666" s="2" t="s">
        <v>785</v>
      </c>
      <c r="D666" s="2" t="s">
        <v>17</v>
      </c>
      <c r="E666" s="2" t="e">
        <f t="shared" si="12"/>
        <v>#VALUE!</v>
      </c>
      <c r="F666" s="2" t="s">
        <v>173</v>
      </c>
      <c r="G666" s="1" t="s">
        <v>173</v>
      </c>
    </row>
    <row r="667" spans="1:7" x14ac:dyDescent="0.3">
      <c r="A667" s="2" t="s">
        <v>1657</v>
      </c>
      <c r="B667" s="2" t="s">
        <v>507</v>
      </c>
      <c r="C667" s="2" t="s">
        <v>508</v>
      </c>
      <c r="D667" s="2" t="s">
        <v>32</v>
      </c>
      <c r="E667" s="2" t="e">
        <f t="shared" si="12"/>
        <v>#VALUE!</v>
      </c>
      <c r="F667" s="2" t="s">
        <v>26</v>
      </c>
      <c r="G667" s="1" t="s">
        <v>26</v>
      </c>
    </row>
    <row r="668" spans="1:7" x14ac:dyDescent="0.3">
      <c r="A668" s="2" t="s">
        <v>1659</v>
      </c>
      <c r="B668" s="2" t="s">
        <v>1661</v>
      </c>
      <c r="C668" s="2" t="s">
        <v>1662</v>
      </c>
      <c r="D668" s="2" t="s">
        <v>32</v>
      </c>
      <c r="E668" s="2">
        <f t="shared" si="12"/>
        <v>0</v>
      </c>
      <c r="F668" s="2">
        <v>3.5</v>
      </c>
      <c r="G668" s="1">
        <v>3.5</v>
      </c>
    </row>
    <row r="669" spans="1:7" x14ac:dyDescent="0.3">
      <c r="A669" s="2" t="s">
        <v>1663</v>
      </c>
      <c r="B669" s="2" t="s">
        <v>491</v>
      </c>
      <c r="C669" s="2" t="s">
        <v>100</v>
      </c>
      <c r="D669" s="2" t="s">
        <v>32</v>
      </c>
      <c r="E669" s="2">
        <f t="shared" si="12"/>
        <v>0</v>
      </c>
      <c r="F669" s="12">
        <v>4.5</v>
      </c>
      <c r="G669" s="1">
        <v>4.5</v>
      </c>
    </row>
    <row r="670" spans="1:7" x14ac:dyDescent="0.3">
      <c r="A670" s="2" t="s">
        <v>1664</v>
      </c>
      <c r="B670" s="2" t="s">
        <v>136</v>
      </c>
      <c r="C670" s="2" t="s">
        <v>137</v>
      </c>
      <c r="D670" s="2" t="s">
        <v>17</v>
      </c>
      <c r="E670" s="2">
        <f t="shared" si="12"/>
        <v>0</v>
      </c>
      <c r="F670" s="2">
        <v>3</v>
      </c>
      <c r="G670" s="1">
        <v>3</v>
      </c>
    </row>
    <row r="671" spans="1:7" x14ac:dyDescent="0.3">
      <c r="A671" s="2" t="s">
        <v>1666</v>
      </c>
      <c r="B671" s="2" t="s">
        <v>499</v>
      </c>
      <c r="C671" s="2" t="s">
        <v>500</v>
      </c>
      <c r="D671" s="2" t="s">
        <v>32</v>
      </c>
      <c r="E671" s="2">
        <f t="shared" si="12"/>
        <v>0.5</v>
      </c>
      <c r="F671" s="12">
        <v>4.5</v>
      </c>
      <c r="G671" s="1">
        <v>4</v>
      </c>
    </row>
    <row r="672" spans="1:7" x14ac:dyDescent="0.3">
      <c r="A672" s="2" t="s">
        <v>1668</v>
      </c>
      <c r="B672" s="2" t="s">
        <v>1669</v>
      </c>
      <c r="C672" s="2" t="s">
        <v>383</v>
      </c>
      <c r="D672" s="2" t="s">
        <v>17</v>
      </c>
      <c r="E672" s="2">
        <f t="shared" si="12"/>
        <v>0</v>
      </c>
      <c r="F672" s="12">
        <v>4.5</v>
      </c>
      <c r="G672" s="1">
        <v>4.5</v>
      </c>
    </row>
    <row r="673" spans="1:7" x14ac:dyDescent="0.3">
      <c r="A673" s="2" t="s">
        <v>1670</v>
      </c>
      <c r="B673" s="2" t="s">
        <v>1390</v>
      </c>
      <c r="C673" s="2" t="s">
        <v>1390</v>
      </c>
      <c r="D673" s="2" t="s">
        <v>32</v>
      </c>
      <c r="E673" s="2" t="e">
        <f t="shared" si="12"/>
        <v>#VALUE!</v>
      </c>
      <c r="F673" s="2" t="s">
        <v>26</v>
      </c>
      <c r="G673" s="1" t="s">
        <v>26</v>
      </c>
    </row>
    <row r="674" spans="1:7" x14ac:dyDescent="0.3">
      <c r="A674" s="2" t="s">
        <v>1672</v>
      </c>
      <c r="B674" s="2" t="s">
        <v>1674</v>
      </c>
      <c r="C674" s="2" t="s">
        <v>387</v>
      </c>
      <c r="D674" s="2" t="s">
        <v>32</v>
      </c>
      <c r="E674" s="2" t="e">
        <f t="shared" si="12"/>
        <v>#VALUE!</v>
      </c>
      <c r="F674" s="2" t="s">
        <v>173</v>
      </c>
      <c r="G674" s="1" t="s">
        <v>173</v>
      </c>
    </row>
    <row r="675" spans="1:7" x14ac:dyDescent="0.3">
      <c r="A675" s="2" t="s">
        <v>1675</v>
      </c>
      <c r="B675" s="2" t="s">
        <v>371</v>
      </c>
      <c r="C675" s="2" t="s">
        <v>147</v>
      </c>
      <c r="D675" s="2" t="s">
        <v>32</v>
      </c>
      <c r="E675" s="2">
        <f t="shared" si="12"/>
        <v>0</v>
      </c>
      <c r="F675" s="2">
        <v>3</v>
      </c>
      <c r="G675" s="1">
        <v>3</v>
      </c>
    </row>
    <row r="676" spans="1:7" x14ac:dyDescent="0.3">
      <c r="A676" s="2" t="s">
        <v>1677</v>
      </c>
      <c r="B676" s="2" t="s">
        <v>1678</v>
      </c>
      <c r="C676" s="2" t="s">
        <v>1390</v>
      </c>
      <c r="D676" s="2" t="s">
        <v>17</v>
      </c>
      <c r="E676" s="2" t="e">
        <f t="shared" si="12"/>
        <v>#VALUE!</v>
      </c>
      <c r="F676" s="2" t="s">
        <v>26</v>
      </c>
      <c r="G676" s="1" t="s">
        <v>26</v>
      </c>
    </row>
    <row r="677" spans="1:7" x14ac:dyDescent="0.3">
      <c r="A677" s="2" t="s">
        <v>1679</v>
      </c>
      <c r="B677" s="2" t="s">
        <v>109</v>
      </c>
      <c r="C677" s="2" t="s">
        <v>110</v>
      </c>
      <c r="D677" s="2" t="s">
        <v>32</v>
      </c>
      <c r="E677" s="2" t="e">
        <f t="shared" si="12"/>
        <v>#VALUE!</v>
      </c>
      <c r="F677" s="2" t="s">
        <v>26</v>
      </c>
      <c r="G677" s="1" t="s">
        <v>26</v>
      </c>
    </row>
    <row r="678" spans="1:7" x14ac:dyDescent="0.3">
      <c r="A678" s="2" t="s">
        <v>1681</v>
      </c>
      <c r="B678" s="2" t="s">
        <v>42</v>
      </c>
      <c r="C678" s="2" t="s">
        <v>24</v>
      </c>
      <c r="D678" s="2" t="s">
        <v>17</v>
      </c>
      <c r="E678" s="2" t="e">
        <f t="shared" si="12"/>
        <v>#VALUE!</v>
      </c>
      <c r="F678" s="2" t="s">
        <v>26</v>
      </c>
      <c r="G678" s="1" t="s">
        <v>26</v>
      </c>
    </row>
    <row r="679" spans="1:7" x14ac:dyDescent="0.3">
      <c r="A679" s="2" t="s">
        <v>1682</v>
      </c>
      <c r="B679" s="2" t="s">
        <v>1684</v>
      </c>
      <c r="C679" s="2" t="s">
        <v>1685</v>
      </c>
      <c r="D679" s="2" t="s">
        <v>32</v>
      </c>
      <c r="E679" s="2" t="e">
        <f t="shared" si="12"/>
        <v>#VALUE!</v>
      </c>
      <c r="F679" s="2" t="s">
        <v>26</v>
      </c>
      <c r="G679" s="1" t="s">
        <v>26</v>
      </c>
    </row>
    <row r="680" spans="1:7" x14ac:dyDescent="0.3">
      <c r="A680" s="2" t="s">
        <v>1686</v>
      </c>
      <c r="B680" s="2" t="s">
        <v>1688</v>
      </c>
      <c r="C680" s="2" t="s">
        <v>55</v>
      </c>
      <c r="D680" s="2" t="s">
        <v>17</v>
      </c>
      <c r="E680" s="2" t="e">
        <f t="shared" si="12"/>
        <v>#VALUE!</v>
      </c>
      <c r="F680" s="2" t="s">
        <v>26</v>
      </c>
      <c r="G680" s="1" t="s">
        <v>26</v>
      </c>
    </row>
    <row r="681" spans="1:7" x14ac:dyDescent="0.3">
      <c r="A681" s="2" t="s">
        <v>1689</v>
      </c>
      <c r="B681" s="2" t="s">
        <v>1690</v>
      </c>
      <c r="C681" s="2" t="s">
        <v>147</v>
      </c>
      <c r="D681" s="2" t="s">
        <v>32</v>
      </c>
      <c r="E681" s="2">
        <f t="shared" si="12"/>
        <v>0</v>
      </c>
      <c r="F681" s="2">
        <v>2.5</v>
      </c>
      <c r="G681" s="1">
        <v>2.5</v>
      </c>
    </row>
    <row r="682" spans="1:7" x14ac:dyDescent="0.3">
      <c r="A682" s="2" t="s">
        <v>1691</v>
      </c>
      <c r="B682" s="2" t="s">
        <v>45</v>
      </c>
      <c r="C682" s="2" t="s">
        <v>24</v>
      </c>
      <c r="D682" s="2" t="s">
        <v>17</v>
      </c>
      <c r="E682" s="2">
        <f t="shared" si="12"/>
        <v>0</v>
      </c>
      <c r="F682" s="2">
        <v>2.5</v>
      </c>
      <c r="G682" s="1">
        <v>2.5</v>
      </c>
    </row>
    <row r="683" spans="1:7" x14ac:dyDescent="0.3">
      <c r="A683" s="2" t="s">
        <v>1693</v>
      </c>
      <c r="B683" s="2" t="s">
        <v>1059</v>
      </c>
      <c r="C683" s="2" t="s">
        <v>55</v>
      </c>
      <c r="D683" s="2" t="s">
        <v>32</v>
      </c>
      <c r="E683" s="2">
        <f t="shared" si="12"/>
        <v>0.5</v>
      </c>
      <c r="F683" s="2">
        <v>3.5</v>
      </c>
      <c r="G683" s="1">
        <v>3</v>
      </c>
    </row>
    <row r="684" spans="1:7" x14ac:dyDescent="0.3">
      <c r="A684" s="2" t="s">
        <v>1694</v>
      </c>
      <c r="B684" s="2" t="s">
        <v>610</v>
      </c>
      <c r="C684" s="2" t="s">
        <v>611</v>
      </c>
      <c r="D684" s="2" t="s">
        <v>17</v>
      </c>
      <c r="E684" s="2">
        <f t="shared" si="12"/>
        <v>0.5</v>
      </c>
      <c r="F684" s="2">
        <v>3.5</v>
      </c>
      <c r="G684" s="1">
        <v>3</v>
      </c>
    </row>
    <row r="685" spans="1:7" x14ac:dyDescent="0.3">
      <c r="A685" s="2" t="s">
        <v>1695</v>
      </c>
      <c r="B685" s="2" t="s">
        <v>136</v>
      </c>
      <c r="C685" s="2" t="s">
        <v>137</v>
      </c>
      <c r="D685" s="2" t="s">
        <v>32</v>
      </c>
      <c r="E685" s="2">
        <f t="shared" si="12"/>
        <v>0.5</v>
      </c>
      <c r="F685" s="11">
        <v>4</v>
      </c>
      <c r="G685" s="1">
        <v>3.5</v>
      </c>
    </row>
    <row r="686" spans="1:7" x14ac:dyDescent="0.3">
      <c r="A686" s="2" t="s">
        <v>1697</v>
      </c>
      <c r="B686" s="2" t="s">
        <v>836</v>
      </c>
      <c r="C686" s="2" t="s">
        <v>837</v>
      </c>
      <c r="D686" s="2" t="s">
        <v>17</v>
      </c>
      <c r="E686" s="2">
        <f t="shared" si="12"/>
        <v>0</v>
      </c>
      <c r="F686" s="11">
        <v>4</v>
      </c>
      <c r="G686" s="1">
        <v>4</v>
      </c>
    </row>
    <row r="687" spans="1:7" x14ac:dyDescent="0.3">
      <c r="A687" s="2" t="s">
        <v>1699</v>
      </c>
      <c r="B687" s="2" t="s">
        <v>886</v>
      </c>
      <c r="C687" s="2" t="s">
        <v>55</v>
      </c>
      <c r="D687" s="2" t="s">
        <v>32</v>
      </c>
      <c r="E687" s="2">
        <f t="shared" si="12"/>
        <v>0</v>
      </c>
      <c r="F687" s="2">
        <v>3</v>
      </c>
      <c r="G687" s="1">
        <v>3</v>
      </c>
    </row>
    <row r="688" spans="1:7" x14ac:dyDescent="0.3">
      <c r="A688" s="2" t="s">
        <v>1700</v>
      </c>
      <c r="B688" s="2" t="s">
        <v>136</v>
      </c>
      <c r="C688" s="2" t="s">
        <v>137</v>
      </c>
      <c r="D688" s="2" t="s">
        <v>32</v>
      </c>
      <c r="E688" s="2">
        <f t="shared" si="12"/>
        <v>0</v>
      </c>
      <c r="F688" s="2">
        <v>3.5</v>
      </c>
      <c r="G688" s="1">
        <v>3.5</v>
      </c>
    </row>
    <row r="689" spans="1:7" x14ac:dyDescent="0.3">
      <c r="A689" s="2" t="s">
        <v>1702</v>
      </c>
      <c r="B689" s="2" t="s">
        <v>45</v>
      </c>
      <c r="C689" s="2" t="s">
        <v>24</v>
      </c>
      <c r="D689" s="2" t="s">
        <v>17</v>
      </c>
      <c r="E689" s="2">
        <f t="shared" si="12"/>
        <v>0.5</v>
      </c>
      <c r="F689" s="2">
        <v>3</v>
      </c>
      <c r="G689" s="1">
        <v>2.5</v>
      </c>
    </row>
    <row r="690" spans="1:7" x14ac:dyDescent="0.3">
      <c r="A690" s="2" t="s">
        <v>1704</v>
      </c>
      <c r="B690" s="2" t="s">
        <v>1706</v>
      </c>
      <c r="C690" s="2" t="s">
        <v>1707</v>
      </c>
      <c r="D690" s="2" t="s">
        <v>17</v>
      </c>
      <c r="E690" s="2">
        <f t="shared" si="12"/>
        <v>0.5</v>
      </c>
      <c r="F690" s="2">
        <v>3.5</v>
      </c>
      <c r="G690" s="1">
        <v>3</v>
      </c>
    </row>
    <row r="691" spans="1:7" x14ac:dyDescent="0.3">
      <c r="A691" s="2" t="s">
        <v>1708</v>
      </c>
      <c r="B691" s="2" t="s">
        <v>68</v>
      </c>
      <c r="C691" s="2" t="s">
        <v>69</v>
      </c>
      <c r="D691" s="2" t="s">
        <v>17</v>
      </c>
      <c r="E691" s="2">
        <f t="shared" si="12"/>
        <v>0</v>
      </c>
      <c r="F691" s="11">
        <v>4</v>
      </c>
      <c r="G691" s="1">
        <v>4</v>
      </c>
    </row>
    <row r="692" spans="1:7" x14ac:dyDescent="0.3">
      <c r="A692" s="2" t="s">
        <v>1709</v>
      </c>
      <c r="B692" s="2" t="s">
        <v>113</v>
      </c>
      <c r="C692" s="2" t="s">
        <v>114</v>
      </c>
      <c r="D692" s="2" t="s">
        <v>17</v>
      </c>
      <c r="E692" s="2">
        <f t="shared" si="12"/>
        <v>0</v>
      </c>
      <c r="F692" s="12">
        <v>4.5</v>
      </c>
      <c r="G692" s="1">
        <v>4.5</v>
      </c>
    </row>
    <row r="693" spans="1:7" x14ac:dyDescent="0.3">
      <c r="A693" s="2" t="s">
        <v>1710</v>
      </c>
      <c r="B693" s="2" t="s">
        <v>1711</v>
      </c>
      <c r="C693" s="2" t="s">
        <v>147</v>
      </c>
      <c r="D693" s="2" t="s">
        <v>17</v>
      </c>
      <c r="E693" s="2" t="e">
        <f t="shared" si="12"/>
        <v>#VALUE!</v>
      </c>
      <c r="F693" s="2" t="s">
        <v>26</v>
      </c>
      <c r="G693" s="1" t="s">
        <v>26</v>
      </c>
    </row>
    <row r="694" spans="1:7" x14ac:dyDescent="0.3">
      <c r="A694" s="2" t="s">
        <v>1712</v>
      </c>
      <c r="B694" s="2" t="s">
        <v>140</v>
      </c>
      <c r="C694" s="2" t="s">
        <v>141</v>
      </c>
      <c r="D694" s="2" t="s">
        <v>32</v>
      </c>
      <c r="E694" s="2" t="e">
        <f t="shared" si="12"/>
        <v>#VALUE!</v>
      </c>
      <c r="F694" s="2" t="s">
        <v>173</v>
      </c>
      <c r="G694" s="1" t="s">
        <v>173</v>
      </c>
    </row>
    <row r="695" spans="1:7" x14ac:dyDescent="0.3">
      <c r="A695" s="2" t="s">
        <v>1713</v>
      </c>
      <c r="B695" s="2" t="s">
        <v>780</v>
      </c>
      <c r="C695" s="2" t="s">
        <v>781</v>
      </c>
      <c r="D695" s="2" t="s">
        <v>32</v>
      </c>
      <c r="E695" s="2" t="e">
        <f t="shared" si="12"/>
        <v>#VALUE!</v>
      </c>
      <c r="F695" s="2" t="s">
        <v>26</v>
      </c>
      <c r="G695" s="1" t="s">
        <v>26</v>
      </c>
    </row>
    <row r="696" spans="1:7" x14ac:dyDescent="0.3">
      <c r="A696" s="2" t="s">
        <v>1715</v>
      </c>
      <c r="B696" s="2" t="s">
        <v>1717</v>
      </c>
      <c r="C696" s="2" t="s">
        <v>387</v>
      </c>
      <c r="D696" s="2" t="s">
        <v>32</v>
      </c>
      <c r="E696" s="2" t="e">
        <f t="shared" si="12"/>
        <v>#VALUE!</v>
      </c>
      <c r="F696" s="2" t="s">
        <v>26</v>
      </c>
      <c r="G696" s="1" t="s">
        <v>26</v>
      </c>
    </row>
    <row r="697" spans="1:7" x14ac:dyDescent="0.3">
      <c r="A697" s="2" t="s">
        <v>1718</v>
      </c>
      <c r="B697" s="2" t="s">
        <v>315</v>
      </c>
      <c r="C697" s="2" t="s">
        <v>147</v>
      </c>
      <c r="D697" s="2" t="s">
        <v>32</v>
      </c>
      <c r="E697" s="2">
        <f t="shared" si="12"/>
        <v>0</v>
      </c>
      <c r="F697" s="2">
        <v>3</v>
      </c>
      <c r="G697" s="1">
        <v>3</v>
      </c>
    </row>
    <row r="698" spans="1:7" x14ac:dyDescent="0.3">
      <c r="A698" s="2" t="s">
        <v>1720</v>
      </c>
      <c r="B698" s="2" t="s">
        <v>1340</v>
      </c>
      <c r="C698" s="2" t="s">
        <v>1341</v>
      </c>
      <c r="D698" s="2" t="s">
        <v>32</v>
      </c>
      <c r="E698" s="2">
        <f t="shared" si="12"/>
        <v>0</v>
      </c>
      <c r="F698" s="2">
        <v>3.5</v>
      </c>
      <c r="G698" s="1">
        <v>3.5</v>
      </c>
    </row>
    <row r="699" spans="1:7" x14ac:dyDescent="0.3">
      <c r="A699" s="2" t="s">
        <v>1722</v>
      </c>
      <c r="B699" s="2" t="s">
        <v>542</v>
      </c>
      <c r="C699" s="2" t="s">
        <v>543</v>
      </c>
      <c r="D699" s="2" t="s">
        <v>17</v>
      </c>
      <c r="E699" s="2">
        <f t="shared" si="12"/>
        <v>0</v>
      </c>
      <c r="F699" s="11">
        <v>4</v>
      </c>
      <c r="G699" s="1">
        <v>4</v>
      </c>
    </row>
    <row r="700" spans="1:7" x14ac:dyDescent="0.3">
      <c r="A700" s="2" t="s">
        <v>1723</v>
      </c>
      <c r="B700" s="2" t="s">
        <v>1725</v>
      </c>
      <c r="C700" s="2" t="s">
        <v>1726</v>
      </c>
      <c r="D700" s="2" t="s">
        <v>32</v>
      </c>
      <c r="E700" s="2" t="e">
        <f t="shared" si="12"/>
        <v>#VALUE!</v>
      </c>
      <c r="F700" s="2" t="s">
        <v>173</v>
      </c>
      <c r="G700" s="1" t="s">
        <v>173</v>
      </c>
    </row>
    <row r="701" spans="1:7" x14ac:dyDescent="0.3">
      <c r="A701" s="2" t="s">
        <v>1727</v>
      </c>
      <c r="B701" s="2" t="s">
        <v>204</v>
      </c>
      <c r="C701" s="2" t="s">
        <v>205</v>
      </c>
      <c r="D701" s="2" t="s">
        <v>32</v>
      </c>
      <c r="E701" s="2" t="e">
        <f t="shared" si="12"/>
        <v>#VALUE!</v>
      </c>
      <c r="F701" s="2" t="s">
        <v>173</v>
      </c>
      <c r="G701" s="1" t="s">
        <v>173</v>
      </c>
    </row>
    <row r="702" spans="1:7" x14ac:dyDescent="0.3">
      <c r="A702" s="2" t="s">
        <v>1729</v>
      </c>
      <c r="B702" s="2" t="s">
        <v>30</v>
      </c>
      <c r="C702" s="2" t="s">
        <v>31</v>
      </c>
      <c r="D702" s="2" t="s">
        <v>32</v>
      </c>
      <c r="E702" s="2">
        <f t="shared" si="12"/>
        <v>0</v>
      </c>
      <c r="F702" s="2">
        <v>3.5</v>
      </c>
      <c r="G702" s="1">
        <v>3.5</v>
      </c>
    </row>
    <row r="703" spans="1:7" x14ac:dyDescent="0.3">
      <c r="A703" s="2" t="s">
        <v>1731</v>
      </c>
      <c r="B703" s="2" t="s">
        <v>1733</v>
      </c>
      <c r="C703" s="2" t="s">
        <v>1734</v>
      </c>
      <c r="D703" s="2" t="s">
        <v>32</v>
      </c>
      <c r="E703" s="2">
        <f t="shared" si="12"/>
        <v>0</v>
      </c>
      <c r="F703" s="11">
        <v>4</v>
      </c>
      <c r="G703" s="1">
        <v>4</v>
      </c>
    </row>
    <row r="704" spans="1:7" x14ac:dyDescent="0.3">
      <c r="A704" s="2" t="s">
        <v>1735</v>
      </c>
      <c r="B704" s="2" t="s">
        <v>1737</v>
      </c>
      <c r="C704" s="2" t="s">
        <v>1738</v>
      </c>
      <c r="D704" s="2" t="s">
        <v>17</v>
      </c>
      <c r="E704" s="2" t="e">
        <f t="shared" si="12"/>
        <v>#VALUE!</v>
      </c>
      <c r="F704" s="2" t="s">
        <v>173</v>
      </c>
      <c r="G704" s="1" t="s">
        <v>173</v>
      </c>
    </row>
    <row r="705" spans="1:7" x14ac:dyDescent="0.3">
      <c r="A705" s="2" t="s">
        <v>1739</v>
      </c>
      <c r="B705" s="2" t="s">
        <v>382</v>
      </c>
      <c r="C705" s="2" t="s">
        <v>383</v>
      </c>
      <c r="D705" s="2" t="s">
        <v>32</v>
      </c>
      <c r="E705" s="2" t="e">
        <f t="shared" si="12"/>
        <v>#VALUE!</v>
      </c>
      <c r="F705" s="2" t="s">
        <v>26</v>
      </c>
      <c r="G705" s="1" t="s">
        <v>26</v>
      </c>
    </row>
    <row r="706" spans="1:7" x14ac:dyDescent="0.3">
      <c r="A706" s="2" t="s">
        <v>1740</v>
      </c>
      <c r="B706" s="2" t="s">
        <v>1396</v>
      </c>
      <c r="C706" s="2" t="s">
        <v>394</v>
      </c>
      <c r="D706" s="2" t="s">
        <v>17</v>
      </c>
      <c r="E706" s="2" t="e">
        <f t="shared" si="12"/>
        <v>#VALUE!</v>
      </c>
      <c r="F706" s="2" t="s">
        <v>173</v>
      </c>
      <c r="G706" s="1" t="s">
        <v>173</v>
      </c>
    </row>
    <row r="707" spans="1:7" x14ac:dyDescent="0.3">
      <c r="A707" s="2" t="s">
        <v>1741</v>
      </c>
      <c r="B707" s="2" t="s">
        <v>1733</v>
      </c>
      <c r="C707" s="2" t="s">
        <v>1734</v>
      </c>
      <c r="D707" s="2" t="s">
        <v>17</v>
      </c>
      <c r="E707" s="2">
        <f t="shared" si="12"/>
        <v>0.5</v>
      </c>
      <c r="F707" s="12">
        <v>4.5</v>
      </c>
      <c r="G707" s="1">
        <v>4</v>
      </c>
    </row>
    <row r="708" spans="1:7" x14ac:dyDescent="0.3">
      <c r="A708" s="2" t="s">
        <v>1742</v>
      </c>
      <c r="B708" s="2" t="s">
        <v>140</v>
      </c>
      <c r="C708" s="2" t="s">
        <v>141</v>
      </c>
      <c r="D708" s="2" t="s">
        <v>17</v>
      </c>
      <c r="E708" s="2">
        <f t="shared" si="12"/>
        <v>0</v>
      </c>
      <c r="F708" s="2">
        <v>3.5</v>
      </c>
      <c r="G708" s="1">
        <v>3.5</v>
      </c>
    </row>
    <row r="709" spans="1:7" x14ac:dyDescent="0.3">
      <c r="A709" s="2" t="s">
        <v>1744</v>
      </c>
      <c r="B709" s="2" t="s">
        <v>1410</v>
      </c>
      <c r="C709" s="2" t="s">
        <v>1411</v>
      </c>
      <c r="D709" s="2" t="s">
        <v>17</v>
      </c>
      <c r="E709" s="2" t="e">
        <f t="shared" si="12"/>
        <v>#VALUE!</v>
      </c>
      <c r="F709" s="2" t="s">
        <v>26</v>
      </c>
      <c r="G709" s="1" t="s">
        <v>26</v>
      </c>
    </row>
    <row r="710" spans="1:7" x14ac:dyDescent="0.3">
      <c r="A710" s="2" t="s">
        <v>1745</v>
      </c>
      <c r="B710" s="2" t="s">
        <v>1747</v>
      </c>
      <c r="C710" s="2" t="s">
        <v>1748</v>
      </c>
      <c r="D710" s="2" t="s">
        <v>32</v>
      </c>
      <c r="E710" s="2">
        <f t="shared" si="12"/>
        <v>0</v>
      </c>
      <c r="F710" s="2">
        <v>3.5</v>
      </c>
      <c r="G710" s="1">
        <v>3.5</v>
      </c>
    </row>
    <row r="711" spans="1:7" x14ac:dyDescent="0.3">
      <c r="A711" s="2" t="s">
        <v>1749</v>
      </c>
      <c r="B711" s="2" t="s">
        <v>1751</v>
      </c>
      <c r="C711" s="2" t="s">
        <v>147</v>
      </c>
      <c r="D711" s="2" t="s">
        <v>32</v>
      </c>
      <c r="E711" s="2">
        <f t="shared" si="12"/>
        <v>0</v>
      </c>
      <c r="F711" s="2">
        <v>3.5</v>
      </c>
      <c r="G711" s="1">
        <v>3.5</v>
      </c>
    </row>
    <row r="712" spans="1:7" x14ac:dyDescent="0.3">
      <c r="A712" s="2" t="s">
        <v>1752</v>
      </c>
      <c r="B712" s="2" t="s">
        <v>1754</v>
      </c>
      <c r="C712" s="2" t="s">
        <v>1753</v>
      </c>
      <c r="D712" s="2" t="s">
        <v>32</v>
      </c>
      <c r="E712" s="2" t="e">
        <f t="shared" si="12"/>
        <v>#VALUE!</v>
      </c>
      <c r="F712" s="2" t="s">
        <v>26</v>
      </c>
      <c r="G712" s="1" t="s">
        <v>26</v>
      </c>
    </row>
    <row r="713" spans="1:7" x14ac:dyDescent="0.3">
      <c r="A713" s="2" t="s">
        <v>1755</v>
      </c>
      <c r="B713" s="2" t="s">
        <v>1756</v>
      </c>
      <c r="C713" s="2" t="s">
        <v>543</v>
      </c>
      <c r="D713" s="2" t="s">
        <v>17</v>
      </c>
      <c r="E713" s="2">
        <f t="shared" si="12"/>
        <v>0</v>
      </c>
      <c r="F713" s="12">
        <v>4.5</v>
      </c>
      <c r="G713" s="1">
        <v>4.5</v>
      </c>
    </row>
    <row r="714" spans="1:7" x14ac:dyDescent="0.3">
      <c r="A714" s="2" t="s">
        <v>1757</v>
      </c>
      <c r="B714" s="2" t="s">
        <v>204</v>
      </c>
      <c r="C714" s="2" t="s">
        <v>205</v>
      </c>
      <c r="D714" s="2" t="s">
        <v>32</v>
      </c>
      <c r="E714" s="2" t="e">
        <f t="shared" si="12"/>
        <v>#VALUE!</v>
      </c>
      <c r="F714" s="2" t="s">
        <v>26</v>
      </c>
      <c r="G714" s="1" t="s">
        <v>26</v>
      </c>
    </row>
    <row r="715" spans="1:7" x14ac:dyDescent="0.3">
      <c r="A715" s="2" t="s">
        <v>1758</v>
      </c>
      <c r="B715" s="2" t="s">
        <v>768</v>
      </c>
      <c r="C715" s="2" t="s">
        <v>768</v>
      </c>
      <c r="D715" s="2" t="s">
        <v>32</v>
      </c>
      <c r="E715" s="2">
        <f t="shared" ref="E715:E778" si="13">F715-G715</f>
        <v>0</v>
      </c>
      <c r="F715" s="2">
        <v>2.5</v>
      </c>
      <c r="G715" s="1">
        <v>2.5</v>
      </c>
    </row>
    <row r="716" spans="1:7" x14ac:dyDescent="0.3">
      <c r="A716" s="2" t="s">
        <v>1760</v>
      </c>
      <c r="B716" s="2" t="s">
        <v>1762</v>
      </c>
      <c r="C716" s="2" t="s">
        <v>849</v>
      </c>
      <c r="D716" s="2" t="s">
        <v>32</v>
      </c>
      <c r="E716" s="2">
        <f t="shared" si="13"/>
        <v>0</v>
      </c>
      <c r="F716" s="10">
        <v>5</v>
      </c>
      <c r="G716" s="1">
        <v>5</v>
      </c>
    </row>
    <row r="717" spans="1:7" x14ac:dyDescent="0.3">
      <c r="A717" s="2" t="s">
        <v>1763</v>
      </c>
      <c r="B717" s="2" t="s">
        <v>1765</v>
      </c>
      <c r="C717" s="2" t="s">
        <v>394</v>
      </c>
      <c r="D717" s="2" t="s">
        <v>17</v>
      </c>
      <c r="E717" s="2" t="e">
        <f t="shared" si="13"/>
        <v>#VALUE!</v>
      </c>
      <c r="F717" s="2" t="s">
        <v>173</v>
      </c>
      <c r="G717" s="1" t="s">
        <v>173</v>
      </c>
    </row>
    <row r="718" spans="1:7" x14ac:dyDescent="0.3">
      <c r="A718" s="2" t="s">
        <v>1766</v>
      </c>
      <c r="B718" s="2" t="s">
        <v>863</v>
      </c>
      <c r="C718" s="2" t="s">
        <v>864</v>
      </c>
      <c r="D718" s="2" t="s">
        <v>32</v>
      </c>
      <c r="E718" s="2">
        <f t="shared" si="13"/>
        <v>0</v>
      </c>
      <c r="F718" s="2">
        <v>3.5</v>
      </c>
      <c r="G718" s="1">
        <v>3.5</v>
      </c>
    </row>
    <row r="719" spans="1:7" x14ac:dyDescent="0.3">
      <c r="A719" s="2" t="s">
        <v>1768</v>
      </c>
      <c r="B719" s="2" t="s">
        <v>1770</v>
      </c>
      <c r="C719" s="2" t="s">
        <v>346</v>
      </c>
      <c r="D719" s="2" t="s">
        <v>32</v>
      </c>
      <c r="E719" s="2">
        <f t="shared" si="13"/>
        <v>0</v>
      </c>
      <c r="F719" s="2">
        <v>3.5</v>
      </c>
      <c r="G719" s="1">
        <v>3.5</v>
      </c>
    </row>
    <row r="720" spans="1:7" x14ac:dyDescent="0.3">
      <c r="A720" s="2" t="s">
        <v>1771</v>
      </c>
      <c r="B720" s="2" t="s">
        <v>1751</v>
      </c>
      <c r="C720" s="2" t="s">
        <v>147</v>
      </c>
      <c r="D720" s="2" t="s">
        <v>17</v>
      </c>
      <c r="E720" s="2">
        <f t="shared" si="13"/>
        <v>0</v>
      </c>
      <c r="F720" s="2">
        <v>3.5</v>
      </c>
      <c r="G720" s="1">
        <v>3.5</v>
      </c>
    </row>
    <row r="721" spans="1:7" x14ac:dyDescent="0.3">
      <c r="A721" s="2" t="s">
        <v>1773</v>
      </c>
      <c r="B721" s="2" t="s">
        <v>279</v>
      </c>
      <c r="C721" s="2" t="s">
        <v>280</v>
      </c>
      <c r="D721" s="2" t="s">
        <v>17</v>
      </c>
      <c r="E721" s="2" t="e">
        <f t="shared" si="13"/>
        <v>#VALUE!</v>
      </c>
      <c r="F721" s="2" t="s">
        <v>173</v>
      </c>
      <c r="G721" s="1" t="s">
        <v>173</v>
      </c>
    </row>
    <row r="722" spans="1:7" x14ac:dyDescent="0.3">
      <c r="A722" s="2" t="s">
        <v>1775</v>
      </c>
      <c r="B722" s="2" t="s">
        <v>68</v>
      </c>
      <c r="C722" s="2" t="s">
        <v>69</v>
      </c>
      <c r="D722" s="2" t="s">
        <v>17</v>
      </c>
      <c r="E722" s="2" t="e">
        <f t="shared" si="13"/>
        <v>#VALUE!</v>
      </c>
      <c r="F722" s="2" t="s">
        <v>26</v>
      </c>
      <c r="G722" s="1" t="s">
        <v>26</v>
      </c>
    </row>
    <row r="723" spans="1:7" x14ac:dyDescent="0.3">
      <c r="A723" s="2" t="s">
        <v>1776</v>
      </c>
      <c r="B723" s="2" t="s">
        <v>45</v>
      </c>
      <c r="C723" s="2" t="s">
        <v>24</v>
      </c>
      <c r="D723" s="2" t="s">
        <v>17</v>
      </c>
      <c r="E723" s="2" t="e">
        <f t="shared" si="13"/>
        <v>#VALUE!</v>
      </c>
      <c r="F723" s="2" t="s">
        <v>26</v>
      </c>
      <c r="G723" s="1" t="s">
        <v>26</v>
      </c>
    </row>
    <row r="724" spans="1:7" x14ac:dyDescent="0.3">
      <c r="A724" s="2" t="s">
        <v>1777</v>
      </c>
      <c r="B724" s="2" t="s">
        <v>35</v>
      </c>
      <c r="C724" s="2" t="s">
        <v>24</v>
      </c>
      <c r="D724" s="2" t="s">
        <v>17</v>
      </c>
      <c r="E724" s="2" t="e">
        <f t="shared" si="13"/>
        <v>#VALUE!</v>
      </c>
      <c r="F724" s="2" t="s">
        <v>26</v>
      </c>
      <c r="G724" s="1" t="s">
        <v>26</v>
      </c>
    </row>
    <row r="725" spans="1:7" x14ac:dyDescent="0.3">
      <c r="A725" s="2" t="s">
        <v>1779</v>
      </c>
      <c r="B725" s="2" t="s">
        <v>1781</v>
      </c>
      <c r="C725" s="2" t="s">
        <v>1782</v>
      </c>
      <c r="D725" s="2" t="s">
        <v>32</v>
      </c>
      <c r="E725" s="2">
        <f t="shared" si="13"/>
        <v>0</v>
      </c>
      <c r="F725" s="2">
        <v>2.5</v>
      </c>
      <c r="G725" s="1">
        <v>2.5</v>
      </c>
    </row>
    <row r="726" spans="1:7" x14ac:dyDescent="0.3">
      <c r="A726" s="2" t="s">
        <v>1783</v>
      </c>
      <c r="B726" s="2" t="s">
        <v>45</v>
      </c>
      <c r="C726" s="2" t="s">
        <v>24</v>
      </c>
      <c r="D726" s="2" t="s">
        <v>32</v>
      </c>
      <c r="E726" s="2">
        <f t="shared" si="13"/>
        <v>0</v>
      </c>
      <c r="F726" s="2">
        <v>3</v>
      </c>
      <c r="G726" s="1">
        <v>3</v>
      </c>
    </row>
    <row r="727" spans="1:7" x14ac:dyDescent="0.3">
      <c r="A727" s="2" t="s">
        <v>1785</v>
      </c>
      <c r="B727" s="2" t="s">
        <v>42</v>
      </c>
      <c r="C727" s="2" t="s">
        <v>24</v>
      </c>
      <c r="D727" s="2" t="s">
        <v>17</v>
      </c>
      <c r="E727" s="2">
        <f t="shared" si="13"/>
        <v>0</v>
      </c>
      <c r="F727" s="2">
        <v>2.5</v>
      </c>
      <c r="G727" s="1">
        <v>2.5</v>
      </c>
    </row>
    <row r="728" spans="1:7" x14ac:dyDescent="0.3">
      <c r="A728" s="2" t="s">
        <v>1786</v>
      </c>
      <c r="B728" s="2" t="s">
        <v>45</v>
      </c>
      <c r="C728" s="2" t="s">
        <v>24</v>
      </c>
      <c r="D728" s="2" t="s">
        <v>32</v>
      </c>
      <c r="E728" s="2">
        <f t="shared" si="13"/>
        <v>0</v>
      </c>
      <c r="F728" s="2">
        <v>3.5</v>
      </c>
      <c r="G728" s="1">
        <v>3.5</v>
      </c>
    </row>
    <row r="729" spans="1:7" x14ac:dyDescent="0.3">
      <c r="A729" s="2" t="s">
        <v>1788</v>
      </c>
      <c r="B729" s="2" t="s">
        <v>42</v>
      </c>
      <c r="C729" s="2" t="s">
        <v>24</v>
      </c>
      <c r="D729" s="2" t="s">
        <v>32</v>
      </c>
      <c r="E729" s="2">
        <f t="shared" si="13"/>
        <v>0</v>
      </c>
      <c r="F729" s="2">
        <v>2.5</v>
      </c>
      <c r="G729" s="1">
        <v>2.5</v>
      </c>
    </row>
    <row r="730" spans="1:7" x14ac:dyDescent="0.3">
      <c r="A730" s="2" t="s">
        <v>1789</v>
      </c>
      <c r="B730" s="2" t="s">
        <v>507</v>
      </c>
      <c r="C730" s="2" t="s">
        <v>508</v>
      </c>
      <c r="D730" s="2" t="s">
        <v>32</v>
      </c>
      <c r="E730" s="2" t="e">
        <f t="shared" si="13"/>
        <v>#VALUE!</v>
      </c>
      <c r="F730" s="2" t="s">
        <v>26</v>
      </c>
      <c r="G730" s="1" t="s">
        <v>26</v>
      </c>
    </row>
    <row r="731" spans="1:7" x14ac:dyDescent="0.3">
      <c r="A731" s="2" t="s">
        <v>1790</v>
      </c>
      <c r="B731" s="2" t="s">
        <v>914</v>
      </c>
      <c r="C731" s="2" t="s">
        <v>915</v>
      </c>
      <c r="D731" s="2" t="s">
        <v>17</v>
      </c>
      <c r="E731" s="2" t="e">
        <f t="shared" si="13"/>
        <v>#VALUE!</v>
      </c>
      <c r="F731" s="2" t="s">
        <v>26</v>
      </c>
      <c r="G731" s="1" t="s">
        <v>26</v>
      </c>
    </row>
    <row r="732" spans="1:7" x14ac:dyDescent="0.3">
      <c r="A732" s="2" t="s">
        <v>1792</v>
      </c>
      <c r="B732" s="2" t="s">
        <v>60</v>
      </c>
      <c r="C732" s="2" t="s">
        <v>61</v>
      </c>
      <c r="D732" s="2" t="s">
        <v>17</v>
      </c>
      <c r="E732" s="2" t="e">
        <f t="shared" si="13"/>
        <v>#VALUE!</v>
      </c>
      <c r="F732" s="2" t="s">
        <v>26</v>
      </c>
      <c r="G732" s="1" t="s">
        <v>26</v>
      </c>
    </row>
    <row r="733" spans="1:7" x14ac:dyDescent="0.3">
      <c r="A733" s="2" t="s">
        <v>1794</v>
      </c>
      <c r="B733" s="2" t="s">
        <v>45</v>
      </c>
      <c r="C733" s="2" t="s">
        <v>24</v>
      </c>
      <c r="D733" s="2" t="s">
        <v>17</v>
      </c>
      <c r="E733" s="2">
        <f t="shared" si="13"/>
        <v>0</v>
      </c>
      <c r="F733" s="2">
        <v>2.5</v>
      </c>
      <c r="G733" s="1">
        <v>2.5</v>
      </c>
    </row>
    <row r="734" spans="1:7" x14ac:dyDescent="0.3">
      <c r="A734" s="2" t="s">
        <v>1796</v>
      </c>
      <c r="B734" s="2" t="s">
        <v>136</v>
      </c>
      <c r="C734" s="2" t="s">
        <v>137</v>
      </c>
      <c r="D734" s="2" t="s">
        <v>17</v>
      </c>
      <c r="E734" s="2">
        <f t="shared" si="13"/>
        <v>0</v>
      </c>
      <c r="F734" s="2">
        <v>3</v>
      </c>
      <c r="G734" s="1">
        <v>3</v>
      </c>
    </row>
    <row r="735" spans="1:7" x14ac:dyDescent="0.3">
      <c r="A735" s="2" t="s">
        <v>1798</v>
      </c>
      <c r="B735" s="2" t="s">
        <v>105</v>
      </c>
      <c r="C735" s="2" t="s">
        <v>106</v>
      </c>
      <c r="D735" s="2" t="s">
        <v>17</v>
      </c>
      <c r="E735" s="2">
        <f t="shared" si="13"/>
        <v>0</v>
      </c>
      <c r="F735" s="2">
        <v>3.5</v>
      </c>
      <c r="G735" s="1">
        <v>3.5</v>
      </c>
    </row>
    <row r="736" spans="1:7" x14ac:dyDescent="0.3">
      <c r="A736" s="2" t="s">
        <v>1800</v>
      </c>
      <c r="B736" s="2" t="s">
        <v>1802</v>
      </c>
      <c r="C736" s="2" t="s">
        <v>147</v>
      </c>
      <c r="D736" s="2" t="s">
        <v>17</v>
      </c>
      <c r="E736" s="2" t="e">
        <f t="shared" si="13"/>
        <v>#VALUE!</v>
      </c>
      <c r="F736" s="2" t="s">
        <v>173</v>
      </c>
      <c r="G736" s="1" t="s">
        <v>173</v>
      </c>
    </row>
    <row r="737" spans="1:7" x14ac:dyDescent="0.3">
      <c r="A737" s="2" t="s">
        <v>1803</v>
      </c>
      <c r="B737" s="2" t="s">
        <v>1460</v>
      </c>
      <c r="C737" s="2" t="s">
        <v>1461</v>
      </c>
      <c r="D737" s="2" t="s">
        <v>17</v>
      </c>
      <c r="E737" s="2" t="e">
        <f t="shared" si="13"/>
        <v>#VALUE!</v>
      </c>
      <c r="F737" s="2" t="s">
        <v>173</v>
      </c>
      <c r="G737" s="1" t="s">
        <v>173</v>
      </c>
    </row>
    <row r="738" spans="1:7" x14ac:dyDescent="0.3">
      <c r="A738" s="2" t="s">
        <v>1804</v>
      </c>
      <c r="B738" s="2" t="s">
        <v>1480</v>
      </c>
      <c r="C738" s="2" t="s">
        <v>1297</v>
      </c>
      <c r="D738" s="2" t="s">
        <v>17</v>
      </c>
      <c r="E738" s="2" t="e">
        <f t="shared" si="13"/>
        <v>#VALUE!</v>
      </c>
      <c r="F738" s="2" t="s">
        <v>26</v>
      </c>
      <c r="G738" s="1" t="s">
        <v>26</v>
      </c>
    </row>
    <row r="739" spans="1:7" x14ac:dyDescent="0.3">
      <c r="A739" s="2" t="s">
        <v>1805</v>
      </c>
      <c r="B739" s="2" t="s">
        <v>335</v>
      </c>
      <c r="C739" s="2" t="s">
        <v>147</v>
      </c>
      <c r="D739" s="2" t="s">
        <v>32</v>
      </c>
      <c r="E739" s="2">
        <f t="shared" si="13"/>
        <v>0</v>
      </c>
      <c r="F739" s="11">
        <v>4</v>
      </c>
      <c r="G739" s="1">
        <v>4</v>
      </c>
    </row>
    <row r="740" spans="1:7" x14ac:dyDescent="0.3">
      <c r="A740" s="2" t="s">
        <v>1807</v>
      </c>
      <c r="B740" s="2" t="s">
        <v>1809</v>
      </c>
      <c r="C740" s="2" t="s">
        <v>387</v>
      </c>
      <c r="D740" s="2" t="s">
        <v>32</v>
      </c>
      <c r="E740" s="2" t="e">
        <f t="shared" si="13"/>
        <v>#VALUE!</v>
      </c>
      <c r="F740" s="2" t="s">
        <v>173</v>
      </c>
      <c r="G740" s="1" t="s">
        <v>173</v>
      </c>
    </row>
    <row r="741" spans="1:7" x14ac:dyDescent="0.3">
      <c r="A741" s="2" t="s">
        <v>1810</v>
      </c>
      <c r="B741" s="2" t="s">
        <v>1812</v>
      </c>
      <c r="C741" s="2" t="s">
        <v>1297</v>
      </c>
      <c r="D741" s="2" t="s">
        <v>17</v>
      </c>
      <c r="E741" s="2">
        <f t="shared" si="13"/>
        <v>0</v>
      </c>
      <c r="F741" s="11">
        <v>4</v>
      </c>
      <c r="G741" s="1">
        <v>4</v>
      </c>
    </row>
    <row r="742" spans="1:7" x14ac:dyDescent="0.3">
      <c r="A742" s="2" t="s">
        <v>1813</v>
      </c>
      <c r="B742" s="2" t="s">
        <v>1814</v>
      </c>
      <c r="C742" s="2" t="s">
        <v>1814</v>
      </c>
      <c r="D742" s="2" t="s">
        <v>17</v>
      </c>
      <c r="E742" s="2" t="e">
        <f t="shared" si="13"/>
        <v>#VALUE!</v>
      </c>
      <c r="F742" s="2" t="s">
        <v>26</v>
      </c>
      <c r="G742" s="1" t="s">
        <v>26</v>
      </c>
    </row>
    <row r="743" spans="1:7" x14ac:dyDescent="0.3">
      <c r="A743" s="2" t="s">
        <v>1815</v>
      </c>
      <c r="B743" s="2" t="s">
        <v>1464</v>
      </c>
      <c r="C743" s="2" t="s">
        <v>1465</v>
      </c>
      <c r="D743" s="2" t="s">
        <v>32</v>
      </c>
      <c r="E743" s="2">
        <f t="shared" si="13"/>
        <v>0</v>
      </c>
      <c r="F743" s="11">
        <v>4</v>
      </c>
      <c r="G743" s="1">
        <v>4</v>
      </c>
    </row>
    <row r="744" spans="1:7" x14ac:dyDescent="0.3">
      <c r="A744" s="2" t="s">
        <v>1816</v>
      </c>
      <c r="B744" s="2" t="s">
        <v>507</v>
      </c>
      <c r="C744" s="2" t="s">
        <v>508</v>
      </c>
      <c r="D744" s="2" t="s">
        <v>17</v>
      </c>
      <c r="E744" s="2" t="e">
        <f t="shared" si="13"/>
        <v>#VALUE!</v>
      </c>
      <c r="F744" s="2" t="s">
        <v>26</v>
      </c>
      <c r="G744" s="1" t="s">
        <v>26</v>
      </c>
    </row>
    <row r="745" spans="1:7" x14ac:dyDescent="0.3">
      <c r="A745" s="2" t="s">
        <v>1817</v>
      </c>
      <c r="B745" s="2" t="s">
        <v>1819</v>
      </c>
      <c r="C745" s="2" t="s">
        <v>110</v>
      </c>
      <c r="D745" s="2" t="s">
        <v>32</v>
      </c>
      <c r="E745" s="2" t="e">
        <f t="shared" si="13"/>
        <v>#VALUE!</v>
      </c>
      <c r="F745" s="2" t="s">
        <v>26</v>
      </c>
      <c r="G745" s="1" t="s">
        <v>26</v>
      </c>
    </row>
    <row r="746" spans="1:7" x14ac:dyDescent="0.3">
      <c r="A746" s="2" t="s">
        <v>1820</v>
      </c>
      <c r="B746" s="2" t="s">
        <v>784</v>
      </c>
      <c r="C746" s="2" t="s">
        <v>785</v>
      </c>
      <c r="D746" s="2" t="s">
        <v>17</v>
      </c>
      <c r="E746" s="2" t="e">
        <f t="shared" si="13"/>
        <v>#VALUE!</v>
      </c>
      <c r="F746" s="2" t="s">
        <v>26</v>
      </c>
      <c r="G746" s="1" t="s">
        <v>26</v>
      </c>
    </row>
    <row r="747" spans="1:7" x14ac:dyDescent="0.3">
      <c r="A747" s="2" t="s">
        <v>1822</v>
      </c>
      <c r="B747" s="2" t="s">
        <v>728</v>
      </c>
      <c r="C747" s="2" t="s">
        <v>729</v>
      </c>
      <c r="D747" s="2" t="s">
        <v>17</v>
      </c>
      <c r="E747" s="2">
        <f t="shared" si="13"/>
        <v>0</v>
      </c>
      <c r="F747" s="2">
        <v>3.5</v>
      </c>
      <c r="G747" s="1">
        <v>3.5</v>
      </c>
    </row>
    <row r="748" spans="1:7" x14ac:dyDescent="0.3">
      <c r="A748" s="2" t="s">
        <v>1823</v>
      </c>
      <c r="B748" s="2" t="s">
        <v>42</v>
      </c>
      <c r="C748" s="2" t="s">
        <v>24</v>
      </c>
      <c r="D748" s="2" t="s">
        <v>32</v>
      </c>
      <c r="E748" s="2">
        <f t="shared" si="13"/>
        <v>0</v>
      </c>
      <c r="F748" s="2">
        <v>3.5</v>
      </c>
      <c r="G748" s="1">
        <v>3.5</v>
      </c>
    </row>
    <row r="749" spans="1:7" x14ac:dyDescent="0.3">
      <c r="A749" s="2" t="s">
        <v>1825</v>
      </c>
      <c r="B749" s="2" t="s">
        <v>283</v>
      </c>
      <c r="C749" s="2" t="s">
        <v>284</v>
      </c>
      <c r="D749" s="2" t="s">
        <v>32</v>
      </c>
      <c r="E749" s="2" t="e">
        <f t="shared" si="13"/>
        <v>#VALUE!</v>
      </c>
      <c r="F749" s="2" t="s">
        <v>173</v>
      </c>
      <c r="G749" s="1" t="s">
        <v>173</v>
      </c>
    </row>
    <row r="750" spans="1:7" x14ac:dyDescent="0.3">
      <c r="A750" s="2" t="s">
        <v>1826</v>
      </c>
      <c r="B750" s="2" t="s">
        <v>1828</v>
      </c>
      <c r="C750" s="2" t="s">
        <v>106</v>
      </c>
      <c r="D750" s="2" t="s">
        <v>17</v>
      </c>
      <c r="E750" s="2" t="e">
        <f t="shared" si="13"/>
        <v>#VALUE!</v>
      </c>
      <c r="F750" s="2" t="s">
        <v>26</v>
      </c>
      <c r="G750" s="1" t="s">
        <v>26</v>
      </c>
    </row>
    <row r="751" spans="1:7" x14ac:dyDescent="0.3">
      <c r="A751" s="2" t="s">
        <v>1829</v>
      </c>
      <c r="B751" s="2" t="s">
        <v>364</v>
      </c>
      <c r="C751" s="2" t="s">
        <v>365</v>
      </c>
      <c r="D751" s="2" t="s">
        <v>17</v>
      </c>
      <c r="E751" s="2" t="e">
        <f t="shared" si="13"/>
        <v>#VALUE!</v>
      </c>
      <c r="F751" s="2" t="s">
        <v>173</v>
      </c>
      <c r="G751" s="1" t="s">
        <v>173</v>
      </c>
    </row>
    <row r="752" spans="1:7" x14ac:dyDescent="0.3">
      <c r="A752" s="2" t="s">
        <v>1831</v>
      </c>
      <c r="B752" s="2" t="s">
        <v>784</v>
      </c>
      <c r="C752" s="2" t="s">
        <v>785</v>
      </c>
      <c r="D752" s="2" t="s">
        <v>32</v>
      </c>
      <c r="E752" s="2">
        <f t="shared" si="13"/>
        <v>0</v>
      </c>
      <c r="F752" s="2">
        <v>3.5</v>
      </c>
      <c r="G752" s="1">
        <v>3.5</v>
      </c>
    </row>
    <row r="753" spans="1:7" x14ac:dyDescent="0.3">
      <c r="A753" s="2" t="s">
        <v>1832</v>
      </c>
      <c r="B753" s="2" t="s">
        <v>1834</v>
      </c>
      <c r="C753" s="2" t="s">
        <v>845</v>
      </c>
      <c r="D753" s="2" t="s">
        <v>32</v>
      </c>
      <c r="E753" s="2" t="e">
        <f t="shared" si="13"/>
        <v>#VALUE!</v>
      </c>
      <c r="F753" s="2" t="s">
        <v>173</v>
      </c>
      <c r="G753" s="1" t="s">
        <v>173</v>
      </c>
    </row>
    <row r="754" spans="1:7" x14ac:dyDescent="0.3">
      <c r="A754" s="2" t="s">
        <v>1835</v>
      </c>
      <c r="B754" s="2" t="s">
        <v>809</v>
      </c>
      <c r="C754" s="2" t="s">
        <v>810</v>
      </c>
      <c r="D754" s="2" t="s">
        <v>17</v>
      </c>
      <c r="E754" s="2">
        <f t="shared" si="13"/>
        <v>0</v>
      </c>
      <c r="F754" s="11">
        <v>4</v>
      </c>
      <c r="G754" s="1">
        <v>4</v>
      </c>
    </row>
    <row r="755" spans="1:7" x14ac:dyDescent="0.3">
      <c r="A755" s="2" t="s">
        <v>1837</v>
      </c>
      <c r="B755" s="2" t="s">
        <v>1635</v>
      </c>
      <c r="C755" s="2" t="s">
        <v>55</v>
      </c>
      <c r="D755" s="2" t="s">
        <v>32</v>
      </c>
      <c r="E755" s="2">
        <f t="shared" si="13"/>
        <v>0</v>
      </c>
      <c r="F755" s="2">
        <v>3</v>
      </c>
      <c r="G755" s="1">
        <v>3</v>
      </c>
    </row>
    <row r="756" spans="1:7" x14ac:dyDescent="0.3">
      <c r="A756" s="2" t="s">
        <v>1838</v>
      </c>
      <c r="B756" s="2" t="s">
        <v>1840</v>
      </c>
      <c r="C756" s="2" t="s">
        <v>504</v>
      </c>
      <c r="D756" s="2" t="s">
        <v>17</v>
      </c>
      <c r="E756" s="2" t="e">
        <f t="shared" si="13"/>
        <v>#VALUE!</v>
      </c>
      <c r="F756" s="2" t="s">
        <v>26</v>
      </c>
      <c r="G756" s="1" t="s">
        <v>26</v>
      </c>
    </row>
    <row r="757" spans="1:7" x14ac:dyDescent="0.3">
      <c r="A757" s="2" t="s">
        <v>1841</v>
      </c>
      <c r="B757" s="2" t="s">
        <v>105</v>
      </c>
      <c r="C757" s="2" t="s">
        <v>106</v>
      </c>
      <c r="D757" s="2" t="s">
        <v>32</v>
      </c>
      <c r="E757" s="2">
        <f t="shared" si="13"/>
        <v>0</v>
      </c>
      <c r="F757" s="12">
        <v>4.5</v>
      </c>
      <c r="G757" s="1">
        <v>4.5</v>
      </c>
    </row>
    <row r="758" spans="1:7" x14ac:dyDescent="0.3">
      <c r="A758" s="2" t="s">
        <v>1843</v>
      </c>
      <c r="B758" s="2" t="s">
        <v>45</v>
      </c>
      <c r="C758" s="2" t="s">
        <v>24</v>
      </c>
      <c r="D758" s="2" t="s">
        <v>32</v>
      </c>
      <c r="E758" s="2">
        <f t="shared" si="13"/>
        <v>0</v>
      </c>
      <c r="F758" s="2">
        <v>3.5</v>
      </c>
      <c r="G758" s="1">
        <v>3.5</v>
      </c>
    </row>
    <row r="759" spans="1:7" x14ac:dyDescent="0.3">
      <c r="A759" s="2" t="s">
        <v>1844</v>
      </c>
      <c r="B759" s="2" t="s">
        <v>45</v>
      </c>
      <c r="C759" s="2" t="s">
        <v>24</v>
      </c>
      <c r="D759" s="2" t="s">
        <v>17</v>
      </c>
      <c r="E759" s="2">
        <f t="shared" si="13"/>
        <v>0</v>
      </c>
      <c r="F759" s="2">
        <v>2.5</v>
      </c>
      <c r="G759" s="1">
        <v>2.5</v>
      </c>
    </row>
    <row r="760" spans="1:7" x14ac:dyDescent="0.3">
      <c r="A760" s="2" t="s">
        <v>1845</v>
      </c>
      <c r="B760" s="2" t="s">
        <v>1847</v>
      </c>
      <c r="C760" s="2" t="s">
        <v>1848</v>
      </c>
      <c r="D760" s="2" t="s">
        <v>17</v>
      </c>
      <c r="E760" s="2">
        <f t="shared" si="13"/>
        <v>0</v>
      </c>
      <c r="F760" s="11">
        <v>4</v>
      </c>
      <c r="G760" s="1">
        <v>4</v>
      </c>
    </row>
    <row r="761" spans="1:7" x14ac:dyDescent="0.3">
      <c r="A761" s="2" t="s">
        <v>1849</v>
      </c>
      <c r="B761" s="2" t="s">
        <v>592</v>
      </c>
      <c r="C761" s="2" t="s">
        <v>593</v>
      </c>
      <c r="D761" s="2" t="s">
        <v>17</v>
      </c>
      <c r="E761" s="2">
        <f t="shared" si="13"/>
        <v>0</v>
      </c>
      <c r="F761" s="11">
        <v>4</v>
      </c>
      <c r="G761" s="1">
        <v>4</v>
      </c>
    </row>
    <row r="762" spans="1:7" x14ac:dyDescent="0.3">
      <c r="A762" s="2" t="s">
        <v>1850</v>
      </c>
      <c r="B762" s="2" t="s">
        <v>42</v>
      </c>
      <c r="C762" s="2" t="s">
        <v>24</v>
      </c>
      <c r="D762" s="2" t="s">
        <v>17</v>
      </c>
      <c r="E762" s="2">
        <f t="shared" si="13"/>
        <v>0.5</v>
      </c>
      <c r="F762" s="2">
        <v>3</v>
      </c>
      <c r="G762" s="1">
        <v>2.5</v>
      </c>
    </row>
    <row r="763" spans="1:7" x14ac:dyDescent="0.3">
      <c r="A763" s="2" t="s">
        <v>1852</v>
      </c>
      <c r="B763" s="2" t="s">
        <v>1854</v>
      </c>
      <c r="C763" s="2" t="s">
        <v>1855</v>
      </c>
      <c r="D763" s="2" t="s">
        <v>32</v>
      </c>
      <c r="E763" s="2" t="e">
        <f t="shared" si="13"/>
        <v>#VALUE!</v>
      </c>
      <c r="F763" s="2" t="s">
        <v>26</v>
      </c>
      <c r="G763" s="1" t="s">
        <v>26</v>
      </c>
    </row>
    <row r="764" spans="1:7" x14ac:dyDescent="0.3">
      <c r="A764" s="2" t="s">
        <v>1856</v>
      </c>
      <c r="B764" s="2" t="s">
        <v>393</v>
      </c>
      <c r="C764" s="2" t="s">
        <v>394</v>
      </c>
      <c r="D764" s="2" t="s">
        <v>17</v>
      </c>
      <c r="E764" s="2" t="e">
        <f t="shared" si="13"/>
        <v>#VALUE!</v>
      </c>
      <c r="F764" s="2" t="s">
        <v>26</v>
      </c>
      <c r="G764" s="1" t="s">
        <v>26</v>
      </c>
    </row>
    <row r="765" spans="1:7" x14ac:dyDescent="0.3">
      <c r="A765" s="2" t="s">
        <v>1858</v>
      </c>
      <c r="B765" s="2" t="s">
        <v>1142</v>
      </c>
      <c r="C765" s="2" t="s">
        <v>1143</v>
      </c>
      <c r="D765" s="2" t="s">
        <v>17</v>
      </c>
      <c r="E765" s="2">
        <f t="shared" si="13"/>
        <v>0</v>
      </c>
      <c r="F765" s="10">
        <v>5</v>
      </c>
      <c r="G765" s="1">
        <v>5</v>
      </c>
    </row>
    <row r="766" spans="1:7" x14ac:dyDescent="0.3">
      <c r="A766" s="2" t="s">
        <v>1860</v>
      </c>
      <c r="B766" s="2" t="s">
        <v>1862</v>
      </c>
      <c r="C766" s="2" t="s">
        <v>61</v>
      </c>
      <c r="D766" s="2" t="s">
        <v>32</v>
      </c>
      <c r="E766" s="2" t="e">
        <f t="shared" si="13"/>
        <v>#VALUE!</v>
      </c>
      <c r="F766" s="2" t="s">
        <v>26</v>
      </c>
      <c r="G766" s="1" t="s">
        <v>26</v>
      </c>
    </row>
    <row r="767" spans="1:7" x14ac:dyDescent="0.3">
      <c r="A767" s="2" t="s">
        <v>1863</v>
      </c>
      <c r="B767" s="2" t="s">
        <v>1865</v>
      </c>
      <c r="C767" s="2" t="s">
        <v>1866</v>
      </c>
      <c r="D767" s="2" t="s">
        <v>17</v>
      </c>
      <c r="E767" s="2" t="e">
        <f t="shared" si="13"/>
        <v>#VALUE!</v>
      </c>
      <c r="F767" s="2" t="s">
        <v>26</v>
      </c>
      <c r="G767" s="1" t="s">
        <v>26</v>
      </c>
    </row>
    <row r="768" spans="1:7" x14ac:dyDescent="0.3">
      <c r="A768" s="2" t="s">
        <v>1867</v>
      </c>
      <c r="B768" s="2" t="s">
        <v>187</v>
      </c>
      <c r="C768" s="2" t="s">
        <v>61</v>
      </c>
      <c r="D768" s="2" t="s">
        <v>17</v>
      </c>
      <c r="E768" s="2" t="e">
        <f t="shared" si="13"/>
        <v>#VALUE!</v>
      </c>
      <c r="F768" s="2" t="s">
        <v>26</v>
      </c>
      <c r="G768" s="1" t="s">
        <v>26</v>
      </c>
    </row>
    <row r="769" spans="1:7" x14ac:dyDescent="0.3">
      <c r="A769" s="2" t="s">
        <v>1868</v>
      </c>
      <c r="B769" s="2" t="s">
        <v>279</v>
      </c>
      <c r="C769" s="2" t="s">
        <v>280</v>
      </c>
      <c r="D769" s="2" t="s">
        <v>17</v>
      </c>
      <c r="E769" s="2" t="e">
        <f t="shared" si="13"/>
        <v>#VALUE!</v>
      </c>
      <c r="F769" s="2" t="s">
        <v>26</v>
      </c>
      <c r="G769" s="1" t="s">
        <v>26</v>
      </c>
    </row>
    <row r="770" spans="1:7" x14ac:dyDescent="0.3">
      <c r="A770" s="2" t="s">
        <v>1870</v>
      </c>
      <c r="B770" s="2" t="s">
        <v>279</v>
      </c>
      <c r="C770" s="2" t="s">
        <v>280</v>
      </c>
      <c r="D770" s="2" t="s">
        <v>17</v>
      </c>
      <c r="E770" s="2" t="e">
        <f t="shared" si="13"/>
        <v>#VALUE!</v>
      </c>
      <c r="F770" s="2" t="s">
        <v>173</v>
      </c>
      <c r="G770" s="1" t="s">
        <v>173</v>
      </c>
    </row>
    <row r="771" spans="1:7" x14ac:dyDescent="0.3">
      <c r="A771" s="2" t="s">
        <v>1872</v>
      </c>
      <c r="B771" s="2" t="s">
        <v>45</v>
      </c>
      <c r="C771" s="2" t="s">
        <v>24</v>
      </c>
      <c r="D771" s="2" t="s">
        <v>32</v>
      </c>
      <c r="E771" s="2">
        <f t="shared" si="13"/>
        <v>0</v>
      </c>
      <c r="F771" s="2">
        <v>2</v>
      </c>
      <c r="G771" s="1">
        <v>2</v>
      </c>
    </row>
    <row r="772" spans="1:7" x14ac:dyDescent="0.3">
      <c r="A772" s="2" t="s">
        <v>1874</v>
      </c>
      <c r="B772" s="2" t="s">
        <v>1588</v>
      </c>
      <c r="C772" s="2" t="s">
        <v>1589</v>
      </c>
      <c r="D772" s="2" t="s">
        <v>17</v>
      </c>
      <c r="E772" s="2" t="e">
        <f t="shared" si="13"/>
        <v>#VALUE!</v>
      </c>
      <c r="F772" s="2" t="s">
        <v>26</v>
      </c>
      <c r="G772" s="1" t="s">
        <v>26</v>
      </c>
    </row>
    <row r="773" spans="1:7" x14ac:dyDescent="0.3">
      <c r="A773" s="2" t="s">
        <v>1875</v>
      </c>
      <c r="B773" s="2" t="s">
        <v>491</v>
      </c>
      <c r="C773" s="2" t="s">
        <v>100</v>
      </c>
      <c r="D773" s="2" t="s">
        <v>17</v>
      </c>
      <c r="E773" s="2" t="e">
        <f t="shared" si="13"/>
        <v>#VALUE!</v>
      </c>
      <c r="F773" s="2" t="s">
        <v>173</v>
      </c>
      <c r="G773" s="1" t="s">
        <v>173</v>
      </c>
    </row>
    <row r="774" spans="1:7" x14ac:dyDescent="0.3">
      <c r="A774" s="2" t="s">
        <v>1876</v>
      </c>
      <c r="B774" s="2" t="s">
        <v>1878</v>
      </c>
      <c r="C774" s="2" t="s">
        <v>845</v>
      </c>
      <c r="D774" s="2" t="s">
        <v>32</v>
      </c>
      <c r="E774" s="2" t="e">
        <f t="shared" si="13"/>
        <v>#VALUE!</v>
      </c>
      <c r="F774" s="2" t="s">
        <v>26</v>
      </c>
      <c r="G774" s="1" t="s">
        <v>26</v>
      </c>
    </row>
    <row r="775" spans="1:7" x14ac:dyDescent="0.3">
      <c r="A775" s="2" t="s">
        <v>1879</v>
      </c>
      <c r="B775" s="2" t="s">
        <v>270</v>
      </c>
      <c r="C775" s="2" t="s">
        <v>271</v>
      </c>
      <c r="D775" s="2" t="s">
        <v>32</v>
      </c>
      <c r="E775" s="2" t="e">
        <f t="shared" si="13"/>
        <v>#VALUE!</v>
      </c>
      <c r="F775" s="2" t="s">
        <v>26</v>
      </c>
      <c r="G775" s="1" t="s">
        <v>26</v>
      </c>
    </row>
    <row r="776" spans="1:7" x14ac:dyDescent="0.3">
      <c r="A776" s="2" t="s">
        <v>1881</v>
      </c>
      <c r="B776" s="2" t="s">
        <v>1883</v>
      </c>
      <c r="C776" s="2" t="s">
        <v>110</v>
      </c>
      <c r="D776" s="2" t="s">
        <v>32</v>
      </c>
      <c r="E776" s="2" t="e">
        <f t="shared" si="13"/>
        <v>#VALUE!</v>
      </c>
      <c r="F776" s="2" t="s">
        <v>173</v>
      </c>
      <c r="G776" s="1" t="s">
        <v>173</v>
      </c>
    </row>
    <row r="777" spans="1:7" x14ac:dyDescent="0.3">
      <c r="A777" s="2" t="s">
        <v>1884</v>
      </c>
      <c r="B777" s="2" t="s">
        <v>109</v>
      </c>
      <c r="C777" s="2" t="s">
        <v>110</v>
      </c>
      <c r="D777" s="2" t="s">
        <v>32</v>
      </c>
      <c r="E777" s="2">
        <f t="shared" si="13"/>
        <v>0.5</v>
      </c>
      <c r="F777" s="2">
        <v>3.5</v>
      </c>
      <c r="G777" s="1">
        <v>3</v>
      </c>
    </row>
    <row r="778" spans="1:7" x14ac:dyDescent="0.3">
      <c r="A778" s="2" t="s">
        <v>1886</v>
      </c>
      <c r="B778" s="2" t="s">
        <v>784</v>
      </c>
      <c r="C778" s="2" t="s">
        <v>785</v>
      </c>
      <c r="D778" s="2" t="s">
        <v>32</v>
      </c>
      <c r="E778" s="2" t="e">
        <f t="shared" si="13"/>
        <v>#VALUE!</v>
      </c>
      <c r="F778" s="2" t="s">
        <v>173</v>
      </c>
      <c r="G778" s="1" t="s">
        <v>173</v>
      </c>
    </row>
    <row r="779" spans="1:7" x14ac:dyDescent="0.3">
      <c r="A779" s="2" t="s">
        <v>1888</v>
      </c>
      <c r="B779" s="2" t="s">
        <v>1889</v>
      </c>
      <c r="C779" s="2" t="s">
        <v>661</v>
      </c>
      <c r="D779" s="2" t="s">
        <v>32</v>
      </c>
      <c r="E779" s="2" t="e">
        <f t="shared" ref="E779:E842" si="14">F779-G779</f>
        <v>#VALUE!</v>
      </c>
      <c r="F779" s="2" t="s">
        <v>173</v>
      </c>
      <c r="G779" s="1" t="s">
        <v>173</v>
      </c>
    </row>
    <row r="780" spans="1:7" x14ac:dyDescent="0.3">
      <c r="A780" s="2" t="s">
        <v>1890</v>
      </c>
      <c r="B780" s="2" t="s">
        <v>542</v>
      </c>
      <c r="C780" s="2" t="s">
        <v>543</v>
      </c>
      <c r="D780" s="2" t="s">
        <v>32</v>
      </c>
      <c r="E780" s="2">
        <f t="shared" si="14"/>
        <v>0</v>
      </c>
      <c r="F780" s="2">
        <v>3.5</v>
      </c>
      <c r="G780" s="1">
        <v>3.5</v>
      </c>
    </row>
    <row r="781" spans="1:7" x14ac:dyDescent="0.3">
      <c r="A781" s="2" t="s">
        <v>1891</v>
      </c>
      <c r="B781" s="2" t="s">
        <v>1150</v>
      </c>
      <c r="C781" s="2" t="s">
        <v>387</v>
      </c>
      <c r="D781" s="2" t="s">
        <v>32</v>
      </c>
      <c r="E781" s="2">
        <f t="shared" si="14"/>
        <v>0</v>
      </c>
      <c r="F781" s="2">
        <v>3</v>
      </c>
      <c r="G781" s="1">
        <v>3</v>
      </c>
    </row>
    <row r="782" spans="1:7" x14ac:dyDescent="0.3">
      <c r="A782" s="2" t="s">
        <v>1892</v>
      </c>
      <c r="B782" s="2" t="s">
        <v>42</v>
      </c>
      <c r="C782" s="2" t="s">
        <v>24</v>
      </c>
      <c r="D782" s="2" t="s">
        <v>17</v>
      </c>
      <c r="E782" s="2">
        <f t="shared" si="14"/>
        <v>0</v>
      </c>
      <c r="F782" s="2">
        <v>2</v>
      </c>
      <c r="G782" s="1">
        <v>2</v>
      </c>
    </row>
    <row r="783" spans="1:7" x14ac:dyDescent="0.3">
      <c r="A783" s="2" t="s">
        <v>1893</v>
      </c>
      <c r="B783" s="2" t="s">
        <v>1895</v>
      </c>
      <c r="C783" s="2" t="s">
        <v>1896</v>
      </c>
      <c r="D783" s="2" t="s">
        <v>32</v>
      </c>
      <c r="E783" s="2" t="e">
        <f t="shared" si="14"/>
        <v>#VALUE!</v>
      </c>
      <c r="F783" s="2" t="s">
        <v>26</v>
      </c>
      <c r="G783" s="1" t="s">
        <v>26</v>
      </c>
    </row>
    <row r="784" spans="1:7" x14ac:dyDescent="0.3">
      <c r="A784" s="2" t="s">
        <v>1897</v>
      </c>
      <c r="B784" s="2" t="s">
        <v>30</v>
      </c>
      <c r="C784" s="2" t="s">
        <v>31</v>
      </c>
      <c r="D784" s="2" t="s">
        <v>17</v>
      </c>
      <c r="E784" s="2">
        <f t="shared" si="14"/>
        <v>0</v>
      </c>
      <c r="F784" s="12">
        <v>4.5</v>
      </c>
      <c r="G784" s="1">
        <v>4.5</v>
      </c>
    </row>
    <row r="785" spans="1:7" x14ac:dyDescent="0.3">
      <c r="A785" s="2" t="s">
        <v>1899</v>
      </c>
      <c r="B785" s="2" t="s">
        <v>68</v>
      </c>
      <c r="C785" s="2" t="s">
        <v>69</v>
      </c>
      <c r="D785" s="2" t="s">
        <v>32</v>
      </c>
      <c r="E785" s="2">
        <f t="shared" si="14"/>
        <v>0.5</v>
      </c>
      <c r="F785" s="11">
        <v>4</v>
      </c>
      <c r="G785" s="1">
        <v>3.5</v>
      </c>
    </row>
    <row r="786" spans="1:7" x14ac:dyDescent="0.3">
      <c r="A786" s="2" t="s">
        <v>1900</v>
      </c>
      <c r="B786" s="2" t="s">
        <v>30</v>
      </c>
      <c r="C786" s="2" t="s">
        <v>31</v>
      </c>
      <c r="D786" s="2" t="s">
        <v>17</v>
      </c>
      <c r="E786" s="2">
        <f t="shared" si="14"/>
        <v>0</v>
      </c>
      <c r="F786" s="11">
        <v>4</v>
      </c>
      <c r="G786" s="1">
        <v>4</v>
      </c>
    </row>
    <row r="787" spans="1:7" x14ac:dyDescent="0.3">
      <c r="A787" s="2" t="s">
        <v>1901</v>
      </c>
      <c r="B787" s="2" t="s">
        <v>30</v>
      </c>
      <c r="C787" s="2" t="s">
        <v>31</v>
      </c>
      <c r="D787" s="2" t="s">
        <v>17</v>
      </c>
      <c r="E787" s="2">
        <f t="shared" si="14"/>
        <v>0</v>
      </c>
      <c r="F787" s="11">
        <v>4</v>
      </c>
      <c r="G787" s="1">
        <v>4</v>
      </c>
    </row>
    <row r="788" spans="1:7" x14ac:dyDescent="0.3">
      <c r="A788" s="2" t="s">
        <v>1902</v>
      </c>
      <c r="B788" s="2" t="s">
        <v>30</v>
      </c>
      <c r="C788" s="2" t="s">
        <v>31</v>
      </c>
      <c r="D788" s="2" t="s">
        <v>17</v>
      </c>
      <c r="E788" s="2">
        <f t="shared" si="14"/>
        <v>0</v>
      </c>
      <c r="F788" s="2">
        <v>3.5</v>
      </c>
      <c r="G788" s="1">
        <v>3.5</v>
      </c>
    </row>
    <row r="789" spans="1:7" x14ac:dyDescent="0.3">
      <c r="A789" s="2" t="s">
        <v>1903</v>
      </c>
      <c r="B789" s="2" t="s">
        <v>30</v>
      </c>
      <c r="C789" s="2" t="s">
        <v>31</v>
      </c>
      <c r="D789" s="2" t="s">
        <v>17</v>
      </c>
      <c r="E789" s="2">
        <f t="shared" si="14"/>
        <v>0</v>
      </c>
      <c r="F789" s="2">
        <v>3</v>
      </c>
      <c r="G789" s="1">
        <v>3</v>
      </c>
    </row>
    <row r="790" spans="1:7" x14ac:dyDescent="0.3">
      <c r="A790" s="2" t="s">
        <v>1904</v>
      </c>
      <c r="B790" s="2" t="s">
        <v>68</v>
      </c>
      <c r="C790" s="2" t="s">
        <v>69</v>
      </c>
      <c r="D790" s="2" t="s">
        <v>32</v>
      </c>
      <c r="E790" s="2">
        <f t="shared" si="14"/>
        <v>0</v>
      </c>
      <c r="F790" s="11">
        <v>4</v>
      </c>
      <c r="G790" s="1">
        <v>4</v>
      </c>
    </row>
    <row r="791" spans="1:7" x14ac:dyDescent="0.3">
      <c r="A791" s="2" t="s">
        <v>1905</v>
      </c>
      <c r="B791" s="2" t="s">
        <v>68</v>
      </c>
      <c r="C791" s="2" t="s">
        <v>69</v>
      </c>
      <c r="D791" s="2" t="s">
        <v>32</v>
      </c>
      <c r="E791" s="2">
        <f t="shared" si="14"/>
        <v>0</v>
      </c>
      <c r="F791" s="2">
        <v>3</v>
      </c>
      <c r="G791" s="1">
        <v>3</v>
      </c>
    </row>
    <row r="792" spans="1:7" x14ac:dyDescent="0.3">
      <c r="A792" s="2" t="s">
        <v>1906</v>
      </c>
      <c r="B792" s="2" t="s">
        <v>1199</v>
      </c>
      <c r="C792" s="2" t="s">
        <v>224</v>
      </c>
      <c r="D792" s="2" t="s">
        <v>17</v>
      </c>
      <c r="E792" s="2">
        <f t="shared" si="14"/>
        <v>0</v>
      </c>
      <c r="F792" s="2">
        <v>3.5</v>
      </c>
      <c r="G792" s="1">
        <v>3.5</v>
      </c>
    </row>
    <row r="793" spans="1:7" x14ac:dyDescent="0.3">
      <c r="A793" s="2" t="s">
        <v>1907</v>
      </c>
      <c r="B793" s="2" t="s">
        <v>30</v>
      </c>
      <c r="C793" s="2" t="s">
        <v>31</v>
      </c>
      <c r="D793" s="2" t="s">
        <v>17</v>
      </c>
      <c r="E793" s="2">
        <f t="shared" si="14"/>
        <v>0</v>
      </c>
      <c r="F793" s="11">
        <v>4</v>
      </c>
      <c r="G793" s="1">
        <v>4</v>
      </c>
    </row>
    <row r="794" spans="1:7" x14ac:dyDescent="0.3">
      <c r="A794" s="2" t="s">
        <v>1908</v>
      </c>
      <c r="B794" s="2" t="s">
        <v>68</v>
      </c>
      <c r="C794" s="2" t="s">
        <v>69</v>
      </c>
      <c r="D794" s="2" t="s">
        <v>32</v>
      </c>
      <c r="E794" s="2">
        <f t="shared" si="14"/>
        <v>0</v>
      </c>
      <c r="F794" s="2">
        <v>3.5</v>
      </c>
      <c r="G794" s="1">
        <v>3.5</v>
      </c>
    </row>
    <row r="795" spans="1:7" x14ac:dyDescent="0.3">
      <c r="A795" s="2" t="s">
        <v>1909</v>
      </c>
      <c r="B795" s="2" t="s">
        <v>30</v>
      </c>
      <c r="C795" s="2" t="s">
        <v>31</v>
      </c>
      <c r="D795" s="2" t="s">
        <v>17</v>
      </c>
      <c r="E795" s="2">
        <f t="shared" si="14"/>
        <v>0</v>
      </c>
      <c r="F795" s="11">
        <v>4</v>
      </c>
      <c r="G795" s="1">
        <v>4</v>
      </c>
    </row>
    <row r="796" spans="1:7" x14ac:dyDescent="0.3">
      <c r="A796" s="2" t="s">
        <v>1910</v>
      </c>
      <c r="B796" s="2" t="s">
        <v>30</v>
      </c>
      <c r="C796" s="2" t="s">
        <v>31</v>
      </c>
      <c r="D796" s="2" t="s">
        <v>17</v>
      </c>
      <c r="E796" s="2">
        <f t="shared" si="14"/>
        <v>0</v>
      </c>
      <c r="F796" s="2">
        <v>3.5</v>
      </c>
      <c r="G796" s="1">
        <v>3.5</v>
      </c>
    </row>
    <row r="797" spans="1:7" x14ac:dyDescent="0.3">
      <c r="A797" s="2" t="s">
        <v>1911</v>
      </c>
      <c r="B797" s="2" t="s">
        <v>335</v>
      </c>
      <c r="C797" s="2" t="s">
        <v>147</v>
      </c>
      <c r="D797" s="2" t="s">
        <v>17</v>
      </c>
      <c r="E797" s="2">
        <f t="shared" si="14"/>
        <v>0.5</v>
      </c>
      <c r="F797" s="11">
        <v>4</v>
      </c>
      <c r="G797" s="1">
        <v>3.5</v>
      </c>
    </row>
    <row r="798" spans="1:7" x14ac:dyDescent="0.3">
      <c r="A798" s="2" t="s">
        <v>1912</v>
      </c>
      <c r="B798" s="2" t="s">
        <v>30</v>
      </c>
      <c r="C798" s="2" t="s">
        <v>31</v>
      </c>
      <c r="D798" s="2" t="s">
        <v>17</v>
      </c>
      <c r="E798" s="2">
        <f t="shared" si="14"/>
        <v>0</v>
      </c>
      <c r="F798" s="2">
        <v>3</v>
      </c>
      <c r="G798" s="1">
        <v>3</v>
      </c>
    </row>
    <row r="799" spans="1:7" x14ac:dyDescent="0.3">
      <c r="A799" s="2" t="s">
        <v>1913</v>
      </c>
      <c r="B799" s="2" t="s">
        <v>68</v>
      </c>
      <c r="C799" s="2" t="s">
        <v>69</v>
      </c>
      <c r="D799" s="2" t="s">
        <v>17</v>
      </c>
      <c r="E799" s="2">
        <f t="shared" si="14"/>
        <v>0</v>
      </c>
      <c r="F799" s="2">
        <v>3.5</v>
      </c>
      <c r="G799" s="1">
        <v>3.5</v>
      </c>
    </row>
    <row r="800" spans="1:7" x14ac:dyDescent="0.3">
      <c r="A800" s="2" t="s">
        <v>1914</v>
      </c>
      <c r="B800" s="2" t="s">
        <v>68</v>
      </c>
      <c r="C800" s="2" t="s">
        <v>69</v>
      </c>
      <c r="D800" s="2" t="s">
        <v>17</v>
      </c>
      <c r="E800" s="2">
        <f t="shared" si="14"/>
        <v>0</v>
      </c>
      <c r="F800" s="2">
        <v>3.5</v>
      </c>
      <c r="G800" s="1">
        <v>3.5</v>
      </c>
    </row>
    <row r="801" spans="1:7" x14ac:dyDescent="0.3">
      <c r="A801" s="2" t="s">
        <v>1915</v>
      </c>
      <c r="B801" s="2" t="s">
        <v>30</v>
      </c>
      <c r="C801" s="2" t="s">
        <v>31</v>
      </c>
      <c r="D801" s="2" t="s">
        <v>17</v>
      </c>
      <c r="E801" s="2">
        <f t="shared" si="14"/>
        <v>0</v>
      </c>
      <c r="F801" s="11">
        <v>4</v>
      </c>
      <c r="G801" s="1">
        <v>4</v>
      </c>
    </row>
    <row r="802" spans="1:7" x14ac:dyDescent="0.3">
      <c r="A802" s="2" t="s">
        <v>1916</v>
      </c>
      <c r="B802" s="2" t="s">
        <v>30</v>
      </c>
      <c r="C802" s="2" t="s">
        <v>31</v>
      </c>
      <c r="D802" s="2" t="s">
        <v>17</v>
      </c>
      <c r="E802" s="2">
        <f t="shared" si="14"/>
        <v>0</v>
      </c>
      <c r="F802" s="11">
        <v>4</v>
      </c>
      <c r="G802" s="1">
        <v>4</v>
      </c>
    </row>
    <row r="803" spans="1:7" x14ac:dyDescent="0.3">
      <c r="A803" s="2" t="s">
        <v>1917</v>
      </c>
      <c r="B803" s="2" t="s">
        <v>30</v>
      </c>
      <c r="C803" s="2" t="s">
        <v>31</v>
      </c>
      <c r="D803" s="2" t="s">
        <v>17</v>
      </c>
      <c r="E803" s="2">
        <f t="shared" si="14"/>
        <v>0</v>
      </c>
      <c r="F803" s="2">
        <v>3.5</v>
      </c>
      <c r="G803" s="1">
        <v>3.5</v>
      </c>
    </row>
    <row r="804" spans="1:7" x14ac:dyDescent="0.3">
      <c r="A804" s="2" t="s">
        <v>1918</v>
      </c>
      <c r="B804" s="2" t="s">
        <v>335</v>
      </c>
      <c r="C804" s="2" t="s">
        <v>147</v>
      </c>
      <c r="D804" s="2" t="s">
        <v>17</v>
      </c>
      <c r="E804" s="2">
        <f t="shared" si="14"/>
        <v>0</v>
      </c>
      <c r="F804" s="2">
        <v>3.5</v>
      </c>
      <c r="G804" s="1">
        <v>3.5</v>
      </c>
    </row>
    <row r="805" spans="1:7" x14ac:dyDescent="0.3">
      <c r="A805" s="2" t="s">
        <v>1919</v>
      </c>
      <c r="B805" s="2" t="s">
        <v>136</v>
      </c>
      <c r="C805" s="2" t="s">
        <v>137</v>
      </c>
      <c r="D805" s="2" t="s">
        <v>17</v>
      </c>
      <c r="E805" s="2">
        <f t="shared" si="14"/>
        <v>0</v>
      </c>
      <c r="F805" s="11">
        <v>4</v>
      </c>
      <c r="G805" s="1">
        <v>4</v>
      </c>
    </row>
    <row r="806" spans="1:7" x14ac:dyDescent="0.3">
      <c r="A806" s="2" t="s">
        <v>1920</v>
      </c>
      <c r="B806" s="2" t="s">
        <v>68</v>
      </c>
      <c r="C806" s="2" t="s">
        <v>69</v>
      </c>
      <c r="D806" s="2" t="s">
        <v>32</v>
      </c>
      <c r="E806" s="2">
        <f t="shared" si="14"/>
        <v>0</v>
      </c>
      <c r="F806" s="2">
        <v>3.5</v>
      </c>
      <c r="G806" s="1">
        <v>3.5</v>
      </c>
    </row>
    <row r="807" spans="1:7" x14ac:dyDescent="0.3">
      <c r="A807" s="2" t="s">
        <v>1921</v>
      </c>
      <c r="B807" s="2" t="s">
        <v>30</v>
      </c>
      <c r="C807" s="2" t="s">
        <v>31</v>
      </c>
      <c r="D807" s="2" t="s">
        <v>17</v>
      </c>
      <c r="E807" s="2">
        <f t="shared" si="14"/>
        <v>0</v>
      </c>
      <c r="F807" s="2">
        <v>3</v>
      </c>
      <c r="G807" s="1">
        <v>3</v>
      </c>
    </row>
    <row r="808" spans="1:7" x14ac:dyDescent="0.3">
      <c r="A808" s="2" t="s">
        <v>1922</v>
      </c>
      <c r="B808" s="2" t="s">
        <v>30</v>
      </c>
      <c r="C808" s="2" t="s">
        <v>31</v>
      </c>
      <c r="D808" s="2" t="s">
        <v>17</v>
      </c>
      <c r="E808" s="2">
        <f t="shared" si="14"/>
        <v>0</v>
      </c>
      <c r="F808" s="2">
        <v>3.5</v>
      </c>
      <c r="G808" s="1">
        <v>3.5</v>
      </c>
    </row>
    <row r="809" spans="1:7" x14ac:dyDescent="0.3">
      <c r="A809" s="2" t="s">
        <v>1923</v>
      </c>
      <c r="B809" s="2" t="s">
        <v>68</v>
      </c>
      <c r="C809" s="2" t="s">
        <v>69</v>
      </c>
      <c r="D809" s="2" t="s">
        <v>17</v>
      </c>
      <c r="E809" s="2">
        <f t="shared" si="14"/>
        <v>0</v>
      </c>
      <c r="F809" s="2">
        <v>3.5</v>
      </c>
      <c r="G809" s="1">
        <v>3.5</v>
      </c>
    </row>
    <row r="810" spans="1:7" x14ac:dyDescent="0.3">
      <c r="A810" s="2" t="s">
        <v>1924</v>
      </c>
      <c r="B810" s="2" t="s">
        <v>1364</v>
      </c>
      <c r="C810" s="2" t="s">
        <v>1297</v>
      </c>
      <c r="D810" s="2" t="s">
        <v>17</v>
      </c>
      <c r="E810" s="2" t="e">
        <f t="shared" si="14"/>
        <v>#VALUE!</v>
      </c>
      <c r="F810" s="2" t="s">
        <v>19</v>
      </c>
      <c r="G810" s="1" t="s">
        <v>19</v>
      </c>
    </row>
    <row r="811" spans="1:7" x14ac:dyDescent="0.3">
      <c r="A811" s="2" t="s">
        <v>1926</v>
      </c>
      <c r="B811" s="2" t="s">
        <v>1927</v>
      </c>
      <c r="C811" s="2" t="s">
        <v>729</v>
      </c>
      <c r="D811" s="2" t="s">
        <v>17</v>
      </c>
      <c r="E811" s="2" t="e">
        <f t="shared" si="14"/>
        <v>#VALUE!</v>
      </c>
      <c r="F811" s="2" t="s">
        <v>19</v>
      </c>
      <c r="G811" s="1" t="s">
        <v>19</v>
      </c>
    </row>
    <row r="812" spans="1:7" x14ac:dyDescent="0.3">
      <c r="A812" s="2" t="s">
        <v>1928</v>
      </c>
      <c r="B812" s="2" t="s">
        <v>491</v>
      </c>
      <c r="C812" s="2" t="s">
        <v>100</v>
      </c>
      <c r="D812" s="2" t="s">
        <v>17</v>
      </c>
      <c r="E812" s="2" t="e">
        <f t="shared" si="14"/>
        <v>#VALUE!</v>
      </c>
      <c r="F812" s="2" t="s">
        <v>19</v>
      </c>
      <c r="G812" s="1" t="s">
        <v>19</v>
      </c>
    </row>
    <row r="813" spans="1:7" x14ac:dyDescent="0.3">
      <c r="A813" s="2" t="s">
        <v>1930</v>
      </c>
      <c r="B813" s="2" t="s">
        <v>1932</v>
      </c>
      <c r="C813" s="2" t="s">
        <v>51</v>
      </c>
      <c r="D813" s="2" t="s">
        <v>17</v>
      </c>
      <c r="E813" s="2" t="e">
        <f t="shared" si="14"/>
        <v>#VALUE!</v>
      </c>
      <c r="F813" s="2" t="s">
        <v>19</v>
      </c>
      <c r="G813" s="1" t="s">
        <v>19</v>
      </c>
    </row>
    <row r="814" spans="1:7" x14ac:dyDescent="0.3">
      <c r="A814" s="2" t="s">
        <v>1933</v>
      </c>
      <c r="B814" s="2" t="s">
        <v>759</v>
      </c>
      <c r="C814" s="2" t="s">
        <v>760</v>
      </c>
      <c r="D814" s="2" t="s">
        <v>17</v>
      </c>
      <c r="E814" s="2" t="e">
        <f t="shared" si="14"/>
        <v>#VALUE!</v>
      </c>
      <c r="F814" s="2" t="s">
        <v>19</v>
      </c>
      <c r="G814" s="1" t="s">
        <v>19</v>
      </c>
    </row>
    <row r="815" spans="1:7" x14ac:dyDescent="0.3">
      <c r="A815" s="2" t="s">
        <v>1934</v>
      </c>
      <c r="B815" s="2" t="s">
        <v>534</v>
      </c>
      <c r="C815" s="2" t="s">
        <v>535</v>
      </c>
      <c r="D815" s="2" t="s">
        <v>17</v>
      </c>
      <c r="E815" s="2" t="e">
        <f t="shared" si="14"/>
        <v>#VALUE!</v>
      </c>
      <c r="F815" s="2" t="s">
        <v>19</v>
      </c>
      <c r="G815" s="1" t="s">
        <v>19</v>
      </c>
    </row>
    <row r="816" spans="1:7" x14ac:dyDescent="0.3">
      <c r="A816" s="2" t="s">
        <v>1935</v>
      </c>
      <c r="B816" s="2" t="s">
        <v>1937</v>
      </c>
      <c r="C816" s="2" t="s">
        <v>1938</v>
      </c>
      <c r="D816" s="2" t="s">
        <v>17</v>
      </c>
      <c r="E816" s="2" t="e">
        <f t="shared" si="14"/>
        <v>#VALUE!</v>
      </c>
      <c r="F816" s="2" t="s">
        <v>19</v>
      </c>
      <c r="G816" s="1" t="s">
        <v>19</v>
      </c>
    </row>
    <row r="817" spans="1:7" x14ac:dyDescent="0.3">
      <c r="A817" s="2" t="s">
        <v>1939</v>
      </c>
      <c r="B817" s="2" t="s">
        <v>1940</v>
      </c>
      <c r="C817" s="2" t="s">
        <v>215</v>
      </c>
      <c r="D817" s="2" t="s">
        <v>17</v>
      </c>
      <c r="E817" s="2" t="e">
        <f t="shared" si="14"/>
        <v>#VALUE!</v>
      </c>
      <c r="F817" s="2" t="s">
        <v>19</v>
      </c>
      <c r="G817" s="1" t="s">
        <v>19</v>
      </c>
    </row>
    <row r="818" spans="1:7" x14ac:dyDescent="0.3">
      <c r="A818" s="2" t="s">
        <v>1941</v>
      </c>
      <c r="B818" s="2" t="s">
        <v>132</v>
      </c>
      <c r="C818" s="2" t="s">
        <v>133</v>
      </c>
      <c r="D818" s="2" t="s">
        <v>17</v>
      </c>
      <c r="E818" s="2" t="e">
        <f t="shared" si="14"/>
        <v>#VALUE!</v>
      </c>
      <c r="F818" s="2" t="s">
        <v>19</v>
      </c>
      <c r="G818" s="1" t="s">
        <v>19</v>
      </c>
    </row>
    <row r="819" spans="1:7" x14ac:dyDescent="0.3">
      <c r="A819" s="2" t="s">
        <v>1942</v>
      </c>
      <c r="B819" s="2" t="s">
        <v>1068</v>
      </c>
      <c r="C819" s="2" t="s">
        <v>1069</v>
      </c>
      <c r="D819" s="2" t="s">
        <v>17</v>
      </c>
      <c r="E819" s="2" t="e">
        <f t="shared" si="14"/>
        <v>#VALUE!</v>
      </c>
      <c r="F819" s="2" t="s">
        <v>19</v>
      </c>
      <c r="G819" s="1" t="s">
        <v>19</v>
      </c>
    </row>
    <row r="820" spans="1:7" x14ac:dyDescent="0.3">
      <c r="A820" s="2" t="s">
        <v>1944</v>
      </c>
      <c r="B820" s="2" t="s">
        <v>30</v>
      </c>
      <c r="C820" s="2" t="s">
        <v>31</v>
      </c>
      <c r="D820" s="2" t="s">
        <v>17</v>
      </c>
      <c r="E820" s="2" t="e">
        <f t="shared" si="14"/>
        <v>#VALUE!</v>
      </c>
      <c r="F820" s="2" t="s">
        <v>19</v>
      </c>
      <c r="G820" s="1" t="s">
        <v>19</v>
      </c>
    </row>
    <row r="821" spans="1:7" x14ac:dyDescent="0.3">
      <c r="A821" s="2" t="s">
        <v>1945</v>
      </c>
      <c r="B821" s="2" t="s">
        <v>1947</v>
      </c>
      <c r="C821" s="2" t="s">
        <v>1948</v>
      </c>
      <c r="D821" s="2" t="s">
        <v>17</v>
      </c>
      <c r="E821" s="2" t="e">
        <f t="shared" si="14"/>
        <v>#VALUE!</v>
      </c>
      <c r="F821" s="2" t="s">
        <v>19</v>
      </c>
      <c r="G821" s="1" t="s">
        <v>19</v>
      </c>
    </row>
    <row r="822" spans="1:7" x14ac:dyDescent="0.3">
      <c r="A822" s="2" t="s">
        <v>1949</v>
      </c>
      <c r="B822" s="2" t="s">
        <v>1951</v>
      </c>
      <c r="C822" s="2" t="s">
        <v>1952</v>
      </c>
      <c r="D822" s="2" t="s">
        <v>17</v>
      </c>
      <c r="E822" s="2" t="e">
        <f t="shared" si="14"/>
        <v>#VALUE!</v>
      </c>
      <c r="F822" s="2" t="s">
        <v>19</v>
      </c>
      <c r="G822" s="1" t="s">
        <v>19</v>
      </c>
    </row>
    <row r="823" spans="1:7" x14ac:dyDescent="0.3">
      <c r="A823" s="2" t="s">
        <v>1953</v>
      </c>
      <c r="B823" s="2" t="s">
        <v>1955</v>
      </c>
      <c r="C823" s="2" t="s">
        <v>902</v>
      </c>
      <c r="D823" s="2" t="s">
        <v>17</v>
      </c>
      <c r="E823" s="2" t="e">
        <f t="shared" si="14"/>
        <v>#VALUE!</v>
      </c>
      <c r="F823" s="2" t="s">
        <v>19</v>
      </c>
      <c r="G823" s="1" t="s">
        <v>19</v>
      </c>
    </row>
    <row r="824" spans="1:7" x14ac:dyDescent="0.3">
      <c r="A824" s="2" t="s">
        <v>1956</v>
      </c>
      <c r="B824" s="2" t="s">
        <v>739</v>
      </c>
      <c r="C824" s="2" t="s">
        <v>740</v>
      </c>
      <c r="D824" s="2" t="s">
        <v>17</v>
      </c>
      <c r="E824" s="2" t="e">
        <f t="shared" si="14"/>
        <v>#VALUE!</v>
      </c>
      <c r="F824" s="2" t="s">
        <v>19</v>
      </c>
      <c r="G824" s="1" t="s">
        <v>19</v>
      </c>
    </row>
    <row r="825" spans="1:7" x14ac:dyDescent="0.3">
      <c r="A825" s="2" t="s">
        <v>1957</v>
      </c>
      <c r="B825" s="2" t="s">
        <v>1959</v>
      </c>
      <c r="C825" s="2" t="s">
        <v>1960</v>
      </c>
      <c r="D825" s="2" t="s">
        <v>17</v>
      </c>
      <c r="E825" s="2" t="e">
        <f t="shared" si="14"/>
        <v>#VALUE!</v>
      </c>
      <c r="F825" s="2" t="s">
        <v>19</v>
      </c>
      <c r="G825" s="1" t="s">
        <v>19</v>
      </c>
    </row>
    <row r="826" spans="1:7" x14ac:dyDescent="0.3">
      <c r="A826" s="2" t="s">
        <v>1961</v>
      </c>
      <c r="B826" s="2" t="s">
        <v>1963</v>
      </c>
      <c r="C826" s="2" t="s">
        <v>893</v>
      </c>
      <c r="D826" s="2" t="s">
        <v>17</v>
      </c>
      <c r="E826" s="2" t="e">
        <f t="shared" si="14"/>
        <v>#VALUE!</v>
      </c>
      <c r="F826" s="2" t="s">
        <v>19</v>
      </c>
      <c r="G826" s="1" t="s">
        <v>19</v>
      </c>
    </row>
    <row r="827" spans="1:7" x14ac:dyDescent="0.3">
      <c r="A827" s="2" t="s">
        <v>1964</v>
      </c>
      <c r="B827" s="2" t="s">
        <v>1966</v>
      </c>
      <c r="C827" s="2" t="s">
        <v>322</v>
      </c>
      <c r="D827" s="2" t="s">
        <v>17</v>
      </c>
      <c r="E827" s="2" t="e">
        <f t="shared" si="14"/>
        <v>#VALUE!</v>
      </c>
      <c r="F827" s="2" t="s">
        <v>19</v>
      </c>
      <c r="G827" s="1" t="s">
        <v>19</v>
      </c>
    </row>
    <row r="828" spans="1:7" x14ac:dyDescent="0.3">
      <c r="A828" s="2" t="s">
        <v>1967</v>
      </c>
      <c r="B828" s="2" t="s">
        <v>1968</v>
      </c>
      <c r="C828" s="2" t="s">
        <v>746</v>
      </c>
      <c r="D828" s="2" t="s">
        <v>17</v>
      </c>
      <c r="E828" s="2" t="e">
        <f t="shared" si="14"/>
        <v>#VALUE!</v>
      </c>
      <c r="F828" s="2" t="s">
        <v>19</v>
      </c>
      <c r="G828" s="1" t="s">
        <v>19</v>
      </c>
    </row>
    <row r="829" spans="1:7" x14ac:dyDescent="0.3">
      <c r="A829" s="2" t="s">
        <v>1969</v>
      </c>
      <c r="B829" s="2" t="s">
        <v>45</v>
      </c>
      <c r="C829" s="2" t="s">
        <v>24</v>
      </c>
      <c r="D829" s="2" t="s">
        <v>17</v>
      </c>
      <c r="E829" s="2" t="e">
        <f t="shared" si="14"/>
        <v>#VALUE!</v>
      </c>
      <c r="F829" s="2" t="s">
        <v>19</v>
      </c>
      <c r="G829" s="1" t="s">
        <v>19</v>
      </c>
    </row>
    <row r="830" spans="1:7" x14ac:dyDescent="0.3">
      <c r="A830" s="2" t="s">
        <v>1971</v>
      </c>
      <c r="B830" s="2" t="s">
        <v>1973</v>
      </c>
      <c r="C830" s="2" t="s">
        <v>661</v>
      </c>
      <c r="D830" s="2" t="s">
        <v>17</v>
      </c>
      <c r="E830" s="2" t="e">
        <f t="shared" si="14"/>
        <v>#VALUE!</v>
      </c>
      <c r="F830" s="2" t="s">
        <v>19</v>
      </c>
      <c r="G830" s="1" t="s">
        <v>19</v>
      </c>
    </row>
    <row r="831" spans="1:7" x14ac:dyDescent="0.3">
      <c r="A831" s="2" t="s">
        <v>1974</v>
      </c>
      <c r="B831" s="2" t="s">
        <v>768</v>
      </c>
      <c r="C831" s="2" t="s">
        <v>768</v>
      </c>
      <c r="D831" s="2" t="s">
        <v>17</v>
      </c>
      <c r="E831" s="2" t="e">
        <f t="shared" si="14"/>
        <v>#VALUE!</v>
      </c>
      <c r="F831" s="2" t="s">
        <v>19</v>
      </c>
      <c r="G831" s="1" t="s">
        <v>19</v>
      </c>
    </row>
    <row r="832" spans="1:7" x14ac:dyDescent="0.3">
      <c r="A832" s="2" t="s">
        <v>1975</v>
      </c>
      <c r="B832" s="2" t="s">
        <v>30</v>
      </c>
      <c r="C832" s="2" t="s">
        <v>31</v>
      </c>
      <c r="D832" s="2" t="s">
        <v>17</v>
      </c>
      <c r="E832" s="2" t="e">
        <f t="shared" si="14"/>
        <v>#VALUE!</v>
      </c>
      <c r="F832" s="2" t="s">
        <v>19</v>
      </c>
      <c r="G832" s="1" t="s">
        <v>19</v>
      </c>
    </row>
    <row r="833" spans="1:7" x14ac:dyDescent="0.3">
      <c r="A833" s="2" t="s">
        <v>1976</v>
      </c>
      <c r="B833" s="2" t="s">
        <v>1812</v>
      </c>
      <c r="C833" s="2" t="s">
        <v>1297</v>
      </c>
      <c r="D833" s="2" t="s">
        <v>17</v>
      </c>
      <c r="E833" s="2" t="e">
        <f t="shared" si="14"/>
        <v>#VALUE!</v>
      </c>
      <c r="F833" s="2" t="s">
        <v>19</v>
      </c>
      <c r="G833" s="1" t="s">
        <v>19</v>
      </c>
    </row>
    <row r="834" spans="1:7" x14ac:dyDescent="0.3">
      <c r="A834" s="2" t="s">
        <v>1977</v>
      </c>
      <c r="B834" s="2" t="s">
        <v>1978</v>
      </c>
      <c r="C834" s="2" t="s">
        <v>821</v>
      </c>
      <c r="D834" s="2" t="s">
        <v>17</v>
      </c>
      <c r="E834" s="2" t="e">
        <f t="shared" si="14"/>
        <v>#VALUE!</v>
      </c>
      <c r="F834" s="2" t="s">
        <v>19</v>
      </c>
      <c r="G834" s="1" t="s">
        <v>19</v>
      </c>
    </row>
    <row r="835" spans="1:7" x14ac:dyDescent="0.3">
      <c r="A835" s="2" t="s">
        <v>1979</v>
      </c>
      <c r="B835" s="2" t="s">
        <v>1981</v>
      </c>
      <c r="C835" s="2" t="s">
        <v>760</v>
      </c>
      <c r="D835" s="2" t="s">
        <v>17</v>
      </c>
      <c r="E835" s="2" t="e">
        <f t="shared" si="14"/>
        <v>#VALUE!</v>
      </c>
      <c r="F835" s="2" t="s">
        <v>19</v>
      </c>
      <c r="G835" s="1" t="s">
        <v>19</v>
      </c>
    </row>
    <row r="836" spans="1:7" x14ac:dyDescent="0.3">
      <c r="A836" s="2" t="s">
        <v>1982</v>
      </c>
      <c r="B836" s="2" t="s">
        <v>1983</v>
      </c>
      <c r="C836" s="2" t="s">
        <v>147</v>
      </c>
      <c r="D836" s="2" t="s">
        <v>17</v>
      </c>
      <c r="E836" s="2" t="e">
        <f t="shared" si="14"/>
        <v>#VALUE!</v>
      </c>
      <c r="F836" s="2" t="s">
        <v>19</v>
      </c>
      <c r="G836" s="1" t="s">
        <v>19</v>
      </c>
    </row>
    <row r="837" spans="1:7" x14ac:dyDescent="0.3">
      <c r="A837" s="2" t="s">
        <v>1984</v>
      </c>
      <c r="B837" s="2" t="s">
        <v>136</v>
      </c>
      <c r="C837" s="2" t="s">
        <v>137</v>
      </c>
      <c r="D837" s="2" t="s">
        <v>17</v>
      </c>
      <c r="E837" s="2" t="e">
        <f t="shared" si="14"/>
        <v>#VALUE!</v>
      </c>
      <c r="F837" s="2" t="s">
        <v>19</v>
      </c>
      <c r="G837" s="1" t="s">
        <v>19</v>
      </c>
    </row>
    <row r="838" spans="1:7" x14ac:dyDescent="0.3">
      <c r="A838" s="2" t="s">
        <v>1985</v>
      </c>
      <c r="B838" s="2" t="s">
        <v>1091</v>
      </c>
      <c r="C838" s="2" t="s">
        <v>288</v>
      </c>
      <c r="D838" s="2" t="s">
        <v>17</v>
      </c>
      <c r="E838" s="2" t="e">
        <f t="shared" si="14"/>
        <v>#VALUE!</v>
      </c>
      <c r="F838" s="2" t="s">
        <v>19</v>
      </c>
      <c r="G838" s="1" t="s">
        <v>19</v>
      </c>
    </row>
    <row r="839" spans="1:7" x14ac:dyDescent="0.3">
      <c r="A839" s="2" t="s">
        <v>1986</v>
      </c>
      <c r="B839" s="2" t="s">
        <v>1828</v>
      </c>
      <c r="C839" s="2" t="s">
        <v>106</v>
      </c>
      <c r="D839" s="2" t="s">
        <v>17</v>
      </c>
      <c r="E839" s="2" t="e">
        <f t="shared" si="14"/>
        <v>#VALUE!</v>
      </c>
      <c r="F839" s="2" t="s">
        <v>19</v>
      </c>
      <c r="G839" s="1" t="s">
        <v>19</v>
      </c>
    </row>
    <row r="840" spans="1:7" x14ac:dyDescent="0.3">
      <c r="A840" s="2" t="s">
        <v>1987</v>
      </c>
      <c r="B840" s="2" t="s">
        <v>1989</v>
      </c>
      <c r="C840" s="2" t="s">
        <v>106</v>
      </c>
      <c r="D840" s="2" t="s">
        <v>17</v>
      </c>
      <c r="E840" s="2" t="e">
        <f t="shared" si="14"/>
        <v>#VALUE!</v>
      </c>
      <c r="F840" s="2" t="s">
        <v>19</v>
      </c>
      <c r="G840" s="1" t="s">
        <v>19</v>
      </c>
    </row>
    <row r="841" spans="1:7" x14ac:dyDescent="0.3">
      <c r="A841" s="2" t="s">
        <v>1990</v>
      </c>
      <c r="B841" s="2" t="s">
        <v>1991</v>
      </c>
      <c r="C841" s="2" t="s">
        <v>55</v>
      </c>
      <c r="D841" s="2" t="s">
        <v>17</v>
      </c>
      <c r="E841" s="2" t="e">
        <f t="shared" si="14"/>
        <v>#VALUE!</v>
      </c>
      <c r="F841" s="2" t="s">
        <v>19</v>
      </c>
      <c r="G841" s="1" t="s">
        <v>19</v>
      </c>
    </row>
    <row r="842" spans="1:7" x14ac:dyDescent="0.3">
      <c r="A842" s="2" t="s">
        <v>1992</v>
      </c>
      <c r="B842" s="2" t="s">
        <v>1994</v>
      </c>
      <c r="C842" s="2" t="s">
        <v>1499</v>
      </c>
      <c r="D842" s="2" t="s">
        <v>17</v>
      </c>
      <c r="E842" s="2" t="e">
        <f t="shared" si="14"/>
        <v>#VALUE!</v>
      </c>
      <c r="F842" s="2" t="s">
        <v>19</v>
      </c>
      <c r="G842" s="1" t="s">
        <v>19</v>
      </c>
    </row>
    <row r="843" spans="1:7" x14ac:dyDescent="0.3">
      <c r="A843" s="2" t="s">
        <v>1995</v>
      </c>
      <c r="B843" s="2" t="s">
        <v>1997</v>
      </c>
      <c r="C843" s="2" t="s">
        <v>1998</v>
      </c>
      <c r="D843" s="2" t="s">
        <v>17</v>
      </c>
      <c r="E843" s="2" t="e">
        <f t="shared" ref="E843:E867" si="15">F843-G843</f>
        <v>#VALUE!</v>
      </c>
      <c r="F843" s="2" t="s">
        <v>19</v>
      </c>
      <c r="G843" s="1" t="s">
        <v>19</v>
      </c>
    </row>
    <row r="844" spans="1:7" x14ac:dyDescent="0.3">
      <c r="A844" s="2" t="s">
        <v>1999</v>
      </c>
      <c r="B844" s="2" t="s">
        <v>809</v>
      </c>
      <c r="C844" s="2" t="s">
        <v>810</v>
      </c>
      <c r="D844" s="2" t="s">
        <v>17</v>
      </c>
      <c r="E844" s="2" t="e">
        <f t="shared" si="15"/>
        <v>#VALUE!</v>
      </c>
      <c r="F844" s="2" t="s">
        <v>19</v>
      </c>
      <c r="G844" s="1" t="s">
        <v>19</v>
      </c>
    </row>
    <row r="845" spans="1:7" x14ac:dyDescent="0.3">
      <c r="A845" s="2" t="s">
        <v>2000</v>
      </c>
      <c r="B845" s="2" t="s">
        <v>68</v>
      </c>
      <c r="C845" s="2" t="s">
        <v>69</v>
      </c>
      <c r="D845" s="2" t="s">
        <v>17</v>
      </c>
      <c r="E845" s="2" t="e">
        <f t="shared" si="15"/>
        <v>#VALUE!</v>
      </c>
      <c r="F845" s="2" t="s">
        <v>19</v>
      </c>
      <c r="G845" s="1" t="s">
        <v>19</v>
      </c>
    </row>
    <row r="846" spans="1:7" x14ac:dyDescent="0.3">
      <c r="A846" s="2" t="s">
        <v>2002</v>
      </c>
      <c r="B846" s="2" t="s">
        <v>68</v>
      </c>
      <c r="C846" s="2" t="s">
        <v>69</v>
      </c>
      <c r="D846" s="2" t="s">
        <v>17</v>
      </c>
      <c r="E846" s="2" t="e">
        <f t="shared" si="15"/>
        <v>#VALUE!</v>
      </c>
      <c r="F846" s="2" t="s">
        <v>19</v>
      </c>
      <c r="G846" s="1" t="s">
        <v>19</v>
      </c>
    </row>
    <row r="847" spans="1:7" x14ac:dyDescent="0.3">
      <c r="A847" s="2" t="s">
        <v>2003</v>
      </c>
      <c r="B847" s="2" t="s">
        <v>499</v>
      </c>
      <c r="C847" s="2" t="s">
        <v>500</v>
      </c>
      <c r="D847" s="2" t="s">
        <v>17</v>
      </c>
      <c r="E847" s="2" t="e">
        <f t="shared" si="15"/>
        <v>#VALUE!</v>
      </c>
      <c r="F847" s="2" t="s">
        <v>19</v>
      </c>
      <c r="G847" s="1" t="s">
        <v>19</v>
      </c>
    </row>
    <row r="848" spans="1:7" x14ac:dyDescent="0.3">
      <c r="A848" s="2" t="s">
        <v>2005</v>
      </c>
      <c r="B848" s="2" t="s">
        <v>2007</v>
      </c>
      <c r="C848" s="2" t="s">
        <v>2008</v>
      </c>
      <c r="D848" s="2" t="s">
        <v>17</v>
      </c>
      <c r="E848" s="2" t="e">
        <f t="shared" si="15"/>
        <v>#VALUE!</v>
      </c>
      <c r="F848" s="2" t="s">
        <v>19</v>
      </c>
      <c r="G848" s="1" t="s">
        <v>19</v>
      </c>
    </row>
    <row r="849" spans="1:7" x14ac:dyDescent="0.3">
      <c r="A849" s="2" t="s">
        <v>2009</v>
      </c>
      <c r="B849" s="2" t="s">
        <v>30</v>
      </c>
      <c r="C849" s="2" t="s">
        <v>31</v>
      </c>
      <c r="D849" s="2" t="s">
        <v>17</v>
      </c>
      <c r="E849" s="2" t="e">
        <f t="shared" si="15"/>
        <v>#VALUE!</v>
      </c>
      <c r="F849" s="2" t="s">
        <v>19</v>
      </c>
      <c r="G849" s="1" t="s">
        <v>19</v>
      </c>
    </row>
    <row r="850" spans="1:7" x14ac:dyDescent="0.3">
      <c r="A850" s="2" t="s">
        <v>2010</v>
      </c>
      <c r="B850" s="2" t="s">
        <v>1199</v>
      </c>
      <c r="C850" s="2" t="s">
        <v>224</v>
      </c>
      <c r="D850" s="2" t="s">
        <v>17</v>
      </c>
      <c r="E850" s="2" t="e">
        <f t="shared" si="15"/>
        <v>#VALUE!</v>
      </c>
      <c r="F850" s="2" t="s">
        <v>19</v>
      </c>
      <c r="G850" s="1" t="s">
        <v>19</v>
      </c>
    </row>
    <row r="851" spans="1:7" x14ac:dyDescent="0.3">
      <c r="A851" s="2" t="s">
        <v>2011</v>
      </c>
      <c r="B851" s="2" t="s">
        <v>2013</v>
      </c>
      <c r="C851" s="2" t="s">
        <v>288</v>
      </c>
      <c r="D851" s="2" t="s">
        <v>17</v>
      </c>
      <c r="E851" s="2" t="e">
        <f t="shared" si="15"/>
        <v>#VALUE!</v>
      </c>
      <c r="F851" s="2" t="s">
        <v>19</v>
      </c>
      <c r="G851" s="1" t="s">
        <v>19</v>
      </c>
    </row>
    <row r="852" spans="1:7" x14ac:dyDescent="0.3">
      <c r="A852" s="2" t="s">
        <v>2014</v>
      </c>
      <c r="B852" s="2" t="s">
        <v>68</v>
      </c>
      <c r="C852" s="2" t="s">
        <v>69</v>
      </c>
      <c r="D852" s="2" t="s">
        <v>17</v>
      </c>
      <c r="E852" s="2" t="e">
        <f t="shared" si="15"/>
        <v>#VALUE!</v>
      </c>
      <c r="F852" s="2" t="s">
        <v>19</v>
      </c>
      <c r="G852" s="1" t="s">
        <v>19</v>
      </c>
    </row>
    <row r="853" spans="1:7" x14ac:dyDescent="0.3">
      <c r="A853" s="2" t="s">
        <v>2016</v>
      </c>
      <c r="B853" s="2" t="s">
        <v>1517</v>
      </c>
      <c r="C853" s="2" t="s">
        <v>1518</v>
      </c>
      <c r="D853" s="2" t="s">
        <v>17</v>
      </c>
      <c r="E853" s="2" t="e">
        <f t="shared" si="15"/>
        <v>#VALUE!</v>
      </c>
      <c r="F853" s="2" t="s">
        <v>19</v>
      </c>
      <c r="G853" s="1" t="s">
        <v>19</v>
      </c>
    </row>
    <row r="854" spans="1:7" x14ac:dyDescent="0.3">
      <c r="A854" s="2" t="s">
        <v>2017</v>
      </c>
      <c r="B854" s="2" t="s">
        <v>2019</v>
      </c>
      <c r="C854" s="2" t="s">
        <v>147</v>
      </c>
      <c r="D854" s="2" t="s">
        <v>17</v>
      </c>
      <c r="E854" s="2" t="e">
        <f t="shared" si="15"/>
        <v>#VALUE!</v>
      </c>
      <c r="F854" s="2" t="s">
        <v>19</v>
      </c>
      <c r="G854" s="1" t="s">
        <v>19</v>
      </c>
    </row>
    <row r="855" spans="1:7" x14ac:dyDescent="0.3">
      <c r="A855" s="2" t="s">
        <v>2020</v>
      </c>
      <c r="B855" s="2" t="s">
        <v>736</v>
      </c>
      <c r="C855" s="2" t="s">
        <v>719</v>
      </c>
      <c r="D855" s="2" t="s">
        <v>17</v>
      </c>
      <c r="E855" s="2" t="e">
        <f t="shared" si="15"/>
        <v>#VALUE!</v>
      </c>
      <c r="F855" s="2" t="s">
        <v>19</v>
      </c>
      <c r="G855" s="1" t="s">
        <v>19</v>
      </c>
    </row>
    <row r="856" spans="1:7" x14ac:dyDescent="0.3">
      <c r="A856" s="2" t="s">
        <v>2022</v>
      </c>
      <c r="B856" s="2" t="s">
        <v>876</v>
      </c>
      <c r="C856" s="2" t="s">
        <v>617</v>
      </c>
      <c r="D856" s="2" t="s">
        <v>17</v>
      </c>
      <c r="E856" s="2" t="e">
        <f t="shared" si="15"/>
        <v>#VALUE!</v>
      </c>
      <c r="F856" s="2" t="s">
        <v>19</v>
      </c>
      <c r="G856" s="1" t="s">
        <v>19</v>
      </c>
    </row>
    <row r="857" spans="1:7" x14ac:dyDescent="0.3">
      <c r="A857" s="2" t="s">
        <v>2023</v>
      </c>
      <c r="B857" s="2" t="s">
        <v>1661</v>
      </c>
      <c r="C857" s="2" t="s">
        <v>1662</v>
      </c>
      <c r="D857" s="2" t="s">
        <v>17</v>
      </c>
      <c r="E857" s="2" t="e">
        <f t="shared" si="15"/>
        <v>#VALUE!</v>
      </c>
      <c r="F857" s="2" t="s">
        <v>19</v>
      </c>
      <c r="G857" s="1" t="s">
        <v>19</v>
      </c>
    </row>
    <row r="858" spans="1:7" x14ac:dyDescent="0.3">
      <c r="A858" s="2" t="s">
        <v>2025</v>
      </c>
      <c r="B858" s="2" t="s">
        <v>88</v>
      </c>
      <c r="C858" s="2" t="s">
        <v>89</v>
      </c>
      <c r="D858" s="2" t="s">
        <v>17</v>
      </c>
      <c r="E858" s="2" t="e">
        <f t="shared" si="15"/>
        <v>#VALUE!</v>
      </c>
      <c r="F858" s="2" t="s">
        <v>19</v>
      </c>
      <c r="G858" s="1" t="s">
        <v>19</v>
      </c>
    </row>
    <row r="859" spans="1:7" x14ac:dyDescent="0.3">
      <c r="A859" s="2" t="s">
        <v>2026</v>
      </c>
      <c r="B859" s="2" t="s">
        <v>905</v>
      </c>
      <c r="C859" s="2" t="s">
        <v>75</v>
      </c>
      <c r="D859" s="2" t="s">
        <v>17</v>
      </c>
      <c r="E859" s="2" t="e">
        <f t="shared" si="15"/>
        <v>#VALUE!</v>
      </c>
      <c r="F859" s="2" t="s">
        <v>19</v>
      </c>
      <c r="G859" s="1" t="s">
        <v>19</v>
      </c>
    </row>
    <row r="860" spans="1:7" x14ac:dyDescent="0.3">
      <c r="A860" s="2" t="s">
        <v>2027</v>
      </c>
      <c r="B860" s="2" t="s">
        <v>507</v>
      </c>
      <c r="C860" s="2" t="s">
        <v>508</v>
      </c>
      <c r="D860" s="2" t="s">
        <v>17</v>
      </c>
      <c r="E860" s="2" t="e">
        <f t="shared" si="15"/>
        <v>#VALUE!</v>
      </c>
      <c r="F860" s="2" t="s">
        <v>19</v>
      </c>
      <c r="G860" s="1" t="s">
        <v>19</v>
      </c>
    </row>
    <row r="861" spans="1:7" x14ac:dyDescent="0.3">
      <c r="A861" s="2" t="s">
        <v>2028</v>
      </c>
      <c r="B861" s="2" t="s">
        <v>2030</v>
      </c>
      <c r="C861" s="2" t="s">
        <v>2031</v>
      </c>
      <c r="D861" s="2" t="s">
        <v>17</v>
      </c>
      <c r="E861" s="2" t="e">
        <f t="shared" si="15"/>
        <v>#VALUE!</v>
      </c>
      <c r="F861" s="2" t="s">
        <v>19</v>
      </c>
      <c r="G861" s="1" t="s">
        <v>19</v>
      </c>
    </row>
    <row r="862" spans="1:7" x14ac:dyDescent="0.3">
      <c r="A862" s="2" t="s">
        <v>2032</v>
      </c>
      <c r="B862" s="2" t="s">
        <v>2034</v>
      </c>
      <c r="C862" s="2" t="s">
        <v>2035</v>
      </c>
      <c r="D862" s="2" t="s">
        <v>17</v>
      </c>
      <c r="E862" s="2" t="e">
        <f t="shared" si="15"/>
        <v>#VALUE!</v>
      </c>
      <c r="F862" s="2" t="s">
        <v>19</v>
      </c>
      <c r="G862" s="1" t="s">
        <v>19</v>
      </c>
    </row>
    <row r="863" spans="1:7" x14ac:dyDescent="0.3">
      <c r="A863" s="2" t="s">
        <v>2036</v>
      </c>
      <c r="B863" s="2" t="s">
        <v>2037</v>
      </c>
      <c r="C863" s="2" t="s">
        <v>911</v>
      </c>
      <c r="D863" s="2" t="s">
        <v>17</v>
      </c>
      <c r="E863" s="2" t="e">
        <f t="shared" si="15"/>
        <v>#VALUE!</v>
      </c>
      <c r="F863" s="2" t="s">
        <v>19</v>
      </c>
      <c r="G863" s="1" t="s">
        <v>19</v>
      </c>
    </row>
    <row r="864" spans="1:7" x14ac:dyDescent="0.3">
      <c r="A864" s="2" t="s">
        <v>2038</v>
      </c>
      <c r="B864" s="2" t="s">
        <v>2040</v>
      </c>
      <c r="C864" s="2" t="s">
        <v>69</v>
      </c>
      <c r="D864" s="2" t="s">
        <v>17</v>
      </c>
      <c r="E864" s="2" t="e">
        <f t="shared" si="15"/>
        <v>#VALUE!</v>
      </c>
      <c r="F864" s="2" t="s">
        <v>19</v>
      </c>
      <c r="G864" s="1" t="s">
        <v>19</v>
      </c>
    </row>
    <row r="865" spans="1:7" x14ac:dyDescent="0.3">
      <c r="A865" s="2" t="s">
        <v>2041</v>
      </c>
      <c r="B865" s="2" t="s">
        <v>1480</v>
      </c>
      <c r="C865" s="2" t="s">
        <v>1297</v>
      </c>
      <c r="D865" s="2" t="s">
        <v>17</v>
      </c>
      <c r="E865" s="2" t="e">
        <f t="shared" si="15"/>
        <v>#VALUE!</v>
      </c>
      <c r="F865" s="2" t="s">
        <v>19</v>
      </c>
      <c r="G865" s="1" t="s">
        <v>19</v>
      </c>
    </row>
    <row r="866" spans="1:7" x14ac:dyDescent="0.3">
      <c r="A866" s="2" t="s">
        <v>2042</v>
      </c>
      <c r="B866" s="2" t="s">
        <v>2044</v>
      </c>
      <c r="C866" s="2" t="s">
        <v>543</v>
      </c>
      <c r="D866" s="2" t="s">
        <v>17</v>
      </c>
      <c r="E866" s="2" t="e">
        <f t="shared" si="15"/>
        <v>#VALUE!</v>
      </c>
      <c r="F866" s="2" t="s">
        <v>19</v>
      </c>
      <c r="G866" s="1" t="s">
        <v>19</v>
      </c>
    </row>
    <row r="867" spans="1:7" x14ac:dyDescent="0.3">
      <c r="A867" s="2" t="s">
        <v>2045</v>
      </c>
      <c r="B867" s="2" t="s">
        <v>1300</v>
      </c>
      <c r="C867" s="2" t="s">
        <v>1297</v>
      </c>
      <c r="D867" s="2" t="s">
        <v>17</v>
      </c>
      <c r="E867" s="2" t="e">
        <f t="shared" si="15"/>
        <v>#VALUE!</v>
      </c>
      <c r="F867" s="2" t="s">
        <v>19</v>
      </c>
      <c r="G867" s="1" t="s">
        <v>19</v>
      </c>
    </row>
  </sheetData>
  <autoFilter ref="A9:G867" xr:uid="{082E33B1-43F2-4DCF-B76D-9A88AE949CC2}">
    <filterColumn colId="6">
      <customFilters>
        <customFilter operator="notEqual" val=" "/>
      </customFilters>
    </filterColumn>
  </autoFilter>
  <mergeCells count="2">
    <mergeCell ref="N89:P89"/>
    <mergeCell ref="J89:L89"/>
  </mergeCells>
  <conditionalFormatting sqref="E1:E1048576">
    <cfRule type="cellIs" dxfId="0" priority="3" operator="equal">
      <formula>0.5</formula>
    </cfRule>
  </conditionalFormatting>
  <conditionalFormatting sqref="F12:F80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:G80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5" r:id="rId4" xr:uid="{7E91ED25-4B1A-484C-81C2-E634E7DA69A1}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55697-95A1-47AF-B5D6-B9BCD3784EC7}">
  <dimension ref="A4:H15"/>
  <sheetViews>
    <sheetView workbookViewId="0">
      <selection activeCell="I27" sqref="I27"/>
    </sheetView>
  </sheetViews>
  <sheetFormatPr defaultRowHeight="14.4" x14ac:dyDescent="0.3"/>
  <cols>
    <col min="1" max="1" width="12.33203125" customWidth="1"/>
    <col min="2" max="3" width="11.6640625" customWidth="1"/>
    <col min="4" max="4" width="20.44140625" bestFit="1" customWidth="1"/>
    <col min="5" max="5" width="9.77734375" customWidth="1"/>
    <col min="6" max="7" width="15.44140625" customWidth="1"/>
    <col min="8" max="8" width="20.44140625" bestFit="1" customWidth="1"/>
  </cols>
  <sheetData>
    <row r="4" spans="1:8" ht="15" thickBot="1" x14ac:dyDescent="0.35"/>
    <row r="5" spans="1:8" ht="23.4" x14ac:dyDescent="0.45">
      <c r="A5" s="35" t="s">
        <v>2066</v>
      </c>
      <c r="B5" s="36" t="s">
        <v>2061</v>
      </c>
      <c r="C5" s="37"/>
      <c r="D5" s="38"/>
      <c r="E5" s="39"/>
      <c r="F5" s="36" t="s">
        <v>2067</v>
      </c>
      <c r="G5" s="37"/>
      <c r="H5" s="38"/>
    </row>
    <row r="6" spans="1:8" ht="23.4" x14ac:dyDescent="0.45">
      <c r="A6" s="40"/>
      <c r="B6" s="41" t="s">
        <v>2064</v>
      </c>
      <c r="C6" s="42" t="s">
        <v>2065</v>
      </c>
      <c r="D6" s="43" t="s">
        <v>2062</v>
      </c>
      <c r="E6" s="44"/>
      <c r="F6" s="41" t="s">
        <v>2064</v>
      </c>
      <c r="G6" s="42" t="s">
        <v>2063</v>
      </c>
      <c r="H6" s="43" t="s">
        <v>2062</v>
      </c>
    </row>
    <row r="7" spans="1:8" ht="23.4" x14ac:dyDescent="0.45">
      <c r="A7" s="45">
        <v>2</v>
      </c>
      <c r="B7" s="46">
        <v>4</v>
      </c>
      <c r="C7" s="47">
        <v>7.3394495412844041E-3</v>
      </c>
      <c r="D7" s="48">
        <v>1</v>
      </c>
      <c r="E7" s="49"/>
      <c r="F7" s="50">
        <v>4</v>
      </c>
      <c r="G7" s="47">
        <v>7.3394495412844041E-3</v>
      </c>
      <c r="H7" s="48">
        <v>1</v>
      </c>
    </row>
    <row r="8" spans="1:8" ht="23.4" x14ac:dyDescent="0.45">
      <c r="A8" s="45">
        <v>2.5</v>
      </c>
      <c r="B8" s="46">
        <v>32</v>
      </c>
      <c r="C8" s="47">
        <v>5.8715596330275233E-2</v>
      </c>
      <c r="D8" s="48">
        <v>0.9926605504587156</v>
      </c>
      <c r="E8" s="49"/>
      <c r="F8" s="50">
        <v>46</v>
      </c>
      <c r="G8" s="47">
        <v>8.4403669724770647E-2</v>
      </c>
      <c r="H8" s="48">
        <v>0.99266055045871571</v>
      </c>
    </row>
    <row r="9" spans="1:8" ht="23.4" x14ac:dyDescent="0.45">
      <c r="A9" s="45">
        <v>3</v>
      </c>
      <c r="B9" s="46">
        <v>127</v>
      </c>
      <c r="C9" s="47">
        <v>0.23302752293577983</v>
      </c>
      <c r="D9" s="48">
        <v>0.93394495412844036</v>
      </c>
      <c r="E9" s="49"/>
      <c r="F9" s="50">
        <v>128</v>
      </c>
      <c r="G9" s="47">
        <v>0.23486238532110093</v>
      </c>
      <c r="H9" s="48">
        <v>0.90825688073394506</v>
      </c>
    </row>
    <row r="10" spans="1:8" ht="23.4" x14ac:dyDescent="0.45">
      <c r="A10" s="45">
        <v>3.5</v>
      </c>
      <c r="B10" s="46">
        <v>141</v>
      </c>
      <c r="C10" s="47">
        <v>0.25871559633027524</v>
      </c>
      <c r="D10" s="48">
        <v>0.70091743119266059</v>
      </c>
      <c r="E10" s="49"/>
      <c r="F10" s="50">
        <v>138</v>
      </c>
      <c r="G10" s="47">
        <v>0.25321100917431194</v>
      </c>
      <c r="H10" s="48">
        <v>0.67339449541284413</v>
      </c>
    </row>
    <row r="11" spans="1:8" ht="23.4" x14ac:dyDescent="0.45">
      <c r="A11" s="45">
        <v>4</v>
      </c>
      <c r="B11" s="46">
        <v>122</v>
      </c>
      <c r="C11" s="47">
        <v>0.22385321100917432</v>
      </c>
      <c r="D11" s="48">
        <v>0.44220183486238535</v>
      </c>
      <c r="E11" s="49"/>
      <c r="F11" s="50">
        <v>123</v>
      </c>
      <c r="G11" s="47">
        <v>0.22568807339449543</v>
      </c>
      <c r="H11" s="48">
        <v>0.42018348623853213</v>
      </c>
    </row>
    <row r="12" spans="1:8" ht="23.4" x14ac:dyDescent="0.45">
      <c r="A12" s="45">
        <v>4.5</v>
      </c>
      <c r="B12" s="46">
        <v>81</v>
      </c>
      <c r="C12" s="47">
        <v>0.14862385321100918</v>
      </c>
      <c r="D12" s="48">
        <v>0.21834862385321102</v>
      </c>
      <c r="E12" s="49"/>
      <c r="F12" s="50">
        <v>75</v>
      </c>
      <c r="G12" s="47">
        <v>0.13761467889908258</v>
      </c>
      <c r="H12" s="48">
        <v>0.19449541284403671</v>
      </c>
    </row>
    <row r="13" spans="1:8" ht="23.4" x14ac:dyDescent="0.45">
      <c r="A13" s="45">
        <v>5</v>
      </c>
      <c r="B13" s="46">
        <v>38</v>
      </c>
      <c r="C13" s="47">
        <v>6.9724770642201839E-2</v>
      </c>
      <c r="D13" s="48">
        <v>6.9724770642201839E-2</v>
      </c>
      <c r="E13" s="49"/>
      <c r="F13" s="50">
        <v>31</v>
      </c>
      <c r="G13" s="47">
        <v>5.6880733944954132E-2</v>
      </c>
      <c r="H13" s="48">
        <v>5.6880733944954132E-2</v>
      </c>
    </row>
    <row r="14" spans="1:8" ht="23.4" x14ac:dyDescent="0.45">
      <c r="A14" s="45"/>
      <c r="B14" s="51"/>
      <c r="C14" s="52"/>
      <c r="D14" s="49"/>
      <c r="E14" s="49"/>
      <c r="F14" s="53"/>
      <c r="G14" s="52"/>
      <c r="H14" s="49"/>
    </row>
    <row r="15" spans="1:8" ht="24" thickBot="1" x14ac:dyDescent="0.5">
      <c r="A15" s="45" t="s">
        <v>2060</v>
      </c>
      <c r="B15" s="54">
        <v>545</v>
      </c>
      <c r="C15" s="55"/>
      <c r="D15" s="56"/>
      <c r="E15" s="56"/>
      <c r="F15" s="54">
        <v>545</v>
      </c>
      <c r="G15" s="55"/>
      <c r="H15" s="56"/>
    </row>
  </sheetData>
  <mergeCells count="2">
    <mergeCell ref="B5:D5"/>
    <mergeCell ref="F5:H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21CDE-9767-461E-9FAC-DEA7D50FDDA8}">
  <dimension ref="A1:K859"/>
  <sheetViews>
    <sheetView workbookViewId="0">
      <selection activeCell="B52" sqref="A1:K859"/>
    </sheetView>
  </sheetViews>
  <sheetFormatPr defaultRowHeight="14.4" x14ac:dyDescent="0.3"/>
  <cols>
    <col min="1" max="1" width="50.6640625" style="1" bestFit="1" customWidth="1"/>
    <col min="2" max="2" width="35" style="1" bestFit="1" customWidth="1"/>
    <col min="3" max="3" width="54.5546875" style="1" bestFit="1" customWidth="1"/>
    <col min="4" max="4" width="50.88671875" style="1" bestFit="1" customWidth="1"/>
    <col min="5" max="5" width="46.5546875" style="1" bestFit="1" customWidth="1"/>
    <col min="6" max="6" width="4.44140625" style="1" bestFit="1" customWidth="1"/>
    <col min="7" max="8" width="14" style="1" bestFit="1" customWidth="1"/>
    <col min="9" max="10" width="24.44140625" style="1" bestFit="1" customWidth="1"/>
    <col min="11" max="11" width="24.109375" style="1" bestFit="1" customWidth="1"/>
  </cols>
  <sheetData>
    <row r="1" spans="1:11" x14ac:dyDescent="0.3">
      <c r="A1" s="1" t="s">
        <v>0</v>
      </c>
    </row>
    <row r="2" spans="1:11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</row>
    <row r="3" spans="1:11" x14ac:dyDescent="0.3">
      <c r="A3" s="1" t="s">
        <v>12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>
        <v>1</v>
      </c>
      <c r="H3" s="1">
        <v>3</v>
      </c>
      <c r="I3" s="1" t="s">
        <v>18</v>
      </c>
      <c r="J3" s="1">
        <v>4.5</v>
      </c>
      <c r="K3" s="1" t="s">
        <v>19</v>
      </c>
    </row>
    <row r="4" spans="1:11" x14ac:dyDescent="0.3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17</v>
      </c>
      <c r="G4" s="1">
        <v>0</v>
      </c>
      <c r="H4" s="1">
        <v>0</v>
      </c>
      <c r="I4" s="1" t="s">
        <v>18</v>
      </c>
      <c r="J4" s="1" t="s">
        <v>25</v>
      </c>
      <c r="K4" s="1" t="s">
        <v>26</v>
      </c>
    </row>
    <row r="5" spans="1:11" x14ac:dyDescent="0.3">
      <c r="A5" s="1" t="s">
        <v>27</v>
      </c>
      <c r="B5" s="1" t="s">
        <v>28</v>
      </c>
      <c r="C5" s="1" t="s">
        <v>29</v>
      </c>
      <c r="D5" s="1" t="s">
        <v>30</v>
      </c>
      <c r="E5" s="1" t="s">
        <v>31</v>
      </c>
      <c r="F5" s="1" t="s">
        <v>32</v>
      </c>
      <c r="G5" s="1">
        <v>41</v>
      </c>
      <c r="H5" s="1">
        <v>1</v>
      </c>
      <c r="I5" s="1">
        <v>4</v>
      </c>
      <c r="J5" s="1">
        <v>4</v>
      </c>
      <c r="K5" s="1">
        <v>4</v>
      </c>
    </row>
    <row r="6" spans="1:11" x14ac:dyDescent="0.3">
      <c r="A6" s="1" t="s">
        <v>33</v>
      </c>
      <c r="B6" s="1" t="s">
        <v>28</v>
      </c>
      <c r="C6" s="1" t="s">
        <v>34</v>
      </c>
      <c r="D6" s="1" t="s">
        <v>35</v>
      </c>
      <c r="E6" s="1" t="s">
        <v>24</v>
      </c>
      <c r="F6" s="1" t="s">
        <v>17</v>
      </c>
      <c r="G6" s="1">
        <v>0</v>
      </c>
      <c r="H6" s="1">
        <v>0</v>
      </c>
      <c r="I6" s="1" t="s">
        <v>25</v>
      </c>
      <c r="J6" s="1" t="s">
        <v>25</v>
      </c>
      <c r="K6" s="1" t="s">
        <v>26</v>
      </c>
    </row>
    <row r="7" spans="1:11" x14ac:dyDescent="0.3">
      <c r="A7" s="1" t="s">
        <v>36</v>
      </c>
      <c r="B7" s="1" t="s">
        <v>28</v>
      </c>
      <c r="C7" s="1" t="s">
        <v>37</v>
      </c>
      <c r="D7" s="1" t="s">
        <v>38</v>
      </c>
      <c r="E7" s="1" t="s">
        <v>39</v>
      </c>
      <c r="F7" s="1" t="s">
        <v>32</v>
      </c>
      <c r="G7" s="1">
        <v>70</v>
      </c>
      <c r="H7" s="1">
        <v>0</v>
      </c>
      <c r="I7" s="1" t="s">
        <v>25</v>
      </c>
      <c r="J7" s="1">
        <v>2.5</v>
      </c>
      <c r="K7" s="1" t="s">
        <v>26</v>
      </c>
    </row>
    <row r="8" spans="1:11" x14ac:dyDescent="0.3">
      <c r="A8" s="1" t="s">
        <v>40</v>
      </c>
      <c r="B8" s="1" t="s">
        <v>28</v>
      </c>
      <c r="C8" s="1" t="s">
        <v>41</v>
      </c>
      <c r="D8" s="1" t="s">
        <v>42</v>
      </c>
      <c r="E8" s="1" t="s">
        <v>24</v>
      </c>
      <c r="F8" s="1" t="s">
        <v>17</v>
      </c>
      <c r="G8" s="1">
        <v>94</v>
      </c>
      <c r="H8" s="1">
        <v>0</v>
      </c>
      <c r="I8" s="1" t="s">
        <v>25</v>
      </c>
      <c r="J8" s="1">
        <v>3</v>
      </c>
      <c r="K8" s="1" t="s">
        <v>26</v>
      </c>
    </row>
    <row r="9" spans="1:11" x14ac:dyDescent="0.3">
      <c r="A9" s="1" t="s">
        <v>43</v>
      </c>
      <c r="B9" s="1" t="s">
        <v>28</v>
      </c>
      <c r="C9" s="1" t="s">
        <v>44</v>
      </c>
      <c r="D9" s="1" t="s">
        <v>45</v>
      </c>
      <c r="E9" s="1" t="s">
        <v>24</v>
      </c>
      <c r="F9" s="1" t="s">
        <v>32</v>
      </c>
      <c r="G9" s="1">
        <v>0</v>
      </c>
      <c r="H9" s="1">
        <v>0</v>
      </c>
      <c r="I9" s="1">
        <v>2.5</v>
      </c>
      <c r="J9" s="1">
        <v>2.5</v>
      </c>
      <c r="K9" s="1">
        <v>2.5</v>
      </c>
    </row>
    <row r="10" spans="1:11" x14ac:dyDescent="0.3">
      <c r="A10" s="1" t="s">
        <v>46</v>
      </c>
      <c r="B10" s="1" t="s">
        <v>28</v>
      </c>
      <c r="C10" s="1" t="s">
        <v>47</v>
      </c>
      <c r="D10" s="1" t="s">
        <v>45</v>
      </c>
      <c r="E10" s="1" t="s">
        <v>24</v>
      </c>
      <c r="F10" s="1" t="s">
        <v>17</v>
      </c>
      <c r="G10" s="1">
        <v>0</v>
      </c>
      <c r="H10" s="1">
        <v>0</v>
      </c>
      <c r="I10" s="1">
        <v>2</v>
      </c>
      <c r="J10" s="1">
        <v>2.5</v>
      </c>
      <c r="K10" s="1">
        <v>2</v>
      </c>
    </row>
    <row r="11" spans="1:11" x14ac:dyDescent="0.3">
      <c r="A11" s="1" t="s">
        <v>48</v>
      </c>
      <c r="B11" s="1" t="s">
        <v>28</v>
      </c>
      <c r="C11" s="1" t="s">
        <v>49</v>
      </c>
      <c r="D11" s="1" t="s">
        <v>50</v>
      </c>
      <c r="E11" s="1" t="s">
        <v>51</v>
      </c>
      <c r="F11" s="1" t="s">
        <v>17</v>
      </c>
      <c r="G11" s="1">
        <v>0</v>
      </c>
      <c r="H11" s="1">
        <v>0</v>
      </c>
      <c r="I11" s="1">
        <v>4.5</v>
      </c>
      <c r="J11" s="1">
        <v>3.5</v>
      </c>
      <c r="K11" s="1">
        <v>4</v>
      </c>
    </row>
    <row r="12" spans="1:11" x14ac:dyDescent="0.3">
      <c r="A12" s="1" t="s">
        <v>52</v>
      </c>
      <c r="B12" s="1" t="s">
        <v>28</v>
      </c>
      <c r="C12" s="1" t="s">
        <v>53</v>
      </c>
      <c r="D12" s="1" t="s">
        <v>54</v>
      </c>
      <c r="E12" s="1" t="s">
        <v>55</v>
      </c>
      <c r="F12" s="1" t="s">
        <v>17</v>
      </c>
      <c r="G12" s="1">
        <v>14</v>
      </c>
      <c r="H12" s="1">
        <v>0</v>
      </c>
      <c r="I12" s="1">
        <v>3.5</v>
      </c>
      <c r="J12" s="1">
        <v>3</v>
      </c>
      <c r="K12" s="1">
        <v>3.5</v>
      </c>
    </row>
    <row r="13" spans="1:11" x14ac:dyDescent="0.3">
      <c r="A13" s="1" t="s">
        <v>56</v>
      </c>
      <c r="B13" s="1" t="s">
        <v>28</v>
      </c>
      <c r="C13" s="1" t="s">
        <v>57</v>
      </c>
      <c r="D13" s="1" t="s">
        <v>45</v>
      </c>
      <c r="E13" s="1" t="s">
        <v>24</v>
      </c>
      <c r="F13" s="1" t="s">
        <v>32</v>
      </c>
      <c r="G13" s="1">
        <v>0</v>
      </c>
      <c r="H13" s="1">
        <v>0</v>
      </c>
      <c r="I13" s="1">
        <v>2.5</v>
      </c>
      <c r="J13" s="1">
        <v>3</v>
      </c>
      <c r="K13" s="1">
        <v>2.5</v>
      </c>
    </row>
    <row r="14" spans="1:11" x14ac:dyDescent="0.3">
      <c r="A14" s="1" t="s">
        <v>58</v>
      </c>
      <c r="B14" s="1" t="s">
        <v>21</v>
      </c>
      <c r="C14" s="1" t="s">
        <v>59</v>
      </c>
      <c r="D14" s="1" t="s">
        <v>60</v>
      </c>
      <c r="E14" s="1" t="s">
        <v>61</v>
      </c>
      <c r="F14" s="1" t="s">
        <v>17</v>
      </c>
      <c r="G14" s="1">
        <v>0</v>
      </c>
      <c r="H14" s="1">
        <v>0</v>
      </c>
      <c r="I14" s="1" t="s">
        <v>18</v>
      </c>
      <c r="J14" s="1" t="s">
        <v>25</v>
      </c>
      <c r="K14" s="1" t="s">
        <v>26</v>
      </c>
    </row>
    <row r="15" spans="1:11" x14ac:dyDescent="0.3">
      <c r="A15" s="1" t="s">
        <v>62</v>
      </c>
      <c r="B15" s="1" t="s">
        <v>28</v>
      </c>
      <c r="C15" s="1" t="s">
        <v>63</v>
      </c>
      <c r="D15" s="1" t="s">
        <v>64</v>
      </c>
      <c r="E15" s="1" t="s">
        <v>65</v>
      </c>
      <c r="F15" s="1" t="s">
        <v>32</v>
      </c>
      <c r="G15" s="1">
        <v>0</v>
      </c>
      <c r="H15" s="1">
        <v>0</v>
      </c>
      <c r="I15" s="1">
        <v>5</v>
      </c>
      <c r="J15" s="1">
        <v>4.5</v>
      </c>
      <c r="K15" s="1">
        <v>5</v>
      </c>
    </row>
    <row r="16" spans="1:11" x14ac:dyDescent="0.3">
      <c r="A16" s="1" t="s">
        <v>66</v>
      </c>
      <c r="B16" s="1" t="s">
        <v>28</v>
      </c>
      <c r="C16" s="1" t="s">
        <v>67</v>
      </c>
      <c r="D16" s="1" t="s">
        <v>68</v>
      </c>
      <c r="E16" s="1" t="s">
        <v>69</v>
      </c>
      <c r="F16" s="1" t="s">
        <v>32</v>
      </c>
      <c r="G16" s="1">
        <v>0</v>
      </c>
      <c r="H16" s="1">
        <v>0</v>
      </c>
      <c r="I16" s="1">
        <v>4.5</v>
      </c>
      <c r="J16" s="1">
        <v>4.5</v>
      </c>
      <c r="K16" s="1">
        <v>5</v>
      </c>
    </row>
    <row r="17" spans="1:11" x14ac:dyDescent="0.3">
      <c r="A17" s="1" t="s">
        <v>70</v>
      </c>
      <c r="B17" s="1" t="s">
        <v>28</v>
      </c>
      <c r="C17" s="1" t="s">
        <v>71</v>
      </c>
      <c r="D17" s="1" t="s">
        <v>45</v>
      </c>
      <c r="E17" s="1" t="s">
        <v>24</v>
      </c>
      <c r="F17" s="1" t="s">
        <v>32</v>
      </c>
      <c r="G17" s="1">
        <v>92</v>
      </c>
      <c r="H17" s="1">
        <v>0</v>
      </c>
      <c r="I17" s="1">
        <v>3</v>
      </c>
      <c r="J17" s="1">
        <v>3.5</v>
      </c>
      <c r="K17" s="1">
        <v>3</v>
      </c>
    </row>
    <row r="18" spans="1:11" x14ac:dyDescent="0.3">
      <c r="A18" s="1" t="s">
        <v>72</v>
      </c>
      <c r="B18" s="1" t="s">
        <v>21</v>
      </c>
      <c r="C18" s="1" t="s">
        <v>73</v>
      </c>
      <c r="D18" s="1" t="s">
        <v>74</v>
      </c>
      <c r="E18" s="1" t="s">
        <v>75</v>
      </c>
      <c r="F18" s="1" t="s">
        <v>17</v>
      </c>
      <c r="G18" s="1">
        <v>0</v>
      </c>
      <c r="H18" s="1">
        <v>0</v>
      </c>
      <c r="I18" s="1" t="s">
        <v>18</v>
      </c>
      <c r="J18" s="1" t="s">
        <v>25</v>
      </c>
      <c r="K18" s="1" t="s">
        <v>26</v>
      </c>
    </row>
    <row r="19" spans="1:11" x14ac:dyDescent="0.3">
      <c r="A19" s="1" t="s">
        <v>76</v>
      </c>
      <c r="B19" s="1" t="s">
        <v>28</v>
      </c>
      <c r="C19" s="1" t="s">
        <v>77</v>
      </c>
      <c r="D19" s="1" t="s">
        <v>68</v>
      </c>
      <c r="E19" s="1" t="s">
        <v>69</v>
      </c>
      <c r="F19" s="1" t="s">
        <v>32</v>
      </c>
      <c r="G19" s="1">
        <v>0</v>
      </c>
      <c r="H19" s="1">
        <v>0</v>
      </c>
      <c r="I19" s="1">
        <v>4.5</v>
      </c>
      <c r="J19" s="1">
        <v>4</v>
      </c>
      <c r="K19" s="1">
        <v>4</v>
      </c>
    </row>
    <row r="20" spans="1:11" x14ac:dyDescent="0.3">
      <c r="A20" s="1" t="s">
        <v>78</v>
      </c>
      <c r="B20" s="1" t="s">
        <v>28</v>
      </c>
      <c r="C20" s="1" t="s">
        <v>79</v>
      </c>
      <c r="D20" s="1" t="s">
        <v>45</v>
      </c>
      <c r="E20" s="1" t="s">
        <v>24</v>
      </c>
      <c r="F20" s="1" t="s">
        <v>32</v>
      </c>
      <c r="G20" s="1">
        <v>0</v>
      </c>
      <c r="H20" s="1">
        <v>0</v>
      </c>
      <c r="I20" s="1">
        <v>2.5</v>
      </c>
      <c r="J20" s="1">
        <v>3</v>
      </c>
      <c r="K20" s="1">
        <v>3</v>
      </c>
    </row>
    <row r="21" spans="1:11" x14ac:dyDescent="0.3">
      <c r="A21" s="1" t="s">
        <v>80</v>
      </c>
      <c r="B21" s="1" t="s">
        <v>28</v>
      </c>
      <c r="C21" s="1" t="s">
        <v>81</v>
      </c>
      <c r="D21" s="1" t="s">
        <v>68</v>
      </c>
      <c r="E21" s="1" t="s">
        <v>69</v>
      </c>
      <c r="F21" s="1" t="s">
        <v>32</v>
      </c>
      <c r="G21" s="1">
        <v>0</v>
      </c>
      <c r="H21" s="1">
        <v>2</v>
      </c>
      <c r="I21" s="1">
        <v>4</v>
      </c>
      <c r="J21" s="1">
        <v>4.5</v>
      </c>
      <c r="K21" s="1">
        <v>4</v>
      </c>
    </row>
    <row r="22" spans="1:11" x14ac:dyDescent="0.3">
      <c r="A22" s="1" t="s">
        <v>82</v>
      </c>
      <c r="B22" s="1" t="s">
        <v>28</v>
      </c>
      <c r="C22" s="1" t="s">
        <v>83</v>
      </c>
      <c r="D22" s="1" t="s">
        <v>30</v>
      </c>
      <c r="E22" s="1" t="s">
        <v>31</v>
      </c>
      <c r="F22" s="1" t="s">
        <v>17</v>
      </c>
      <c r="G22" s="1">
        <v>0</v>
      </c>
      <c r="H22" s="1">
        <v>0</v>
      </c>
      <c r="I22" s="1">
        <v>4.5</v>
      </c>
      <c r="J22" s="1">
        <v>4</v>
      </c>
      <c r="K22" s="1">
        <v>5</v>
      </c>
    </row>
    <row r="23" spans="1:11" x14ac:dyDescent="0.3">
      <c r="A23" s="1" t="s">
        <v>84</v>
      </c>
      <c r="B23" s="1" t="s">
        <v>28</v>
      </c>
      <c r="C23" s="1" t="s">
        <v>85</v>
      </c>
      <c r="D23" s="1" t="s">
        <v>68</v>
      </c>
      <c r="E23" s="1" t="s">
        <v>69</v>
      </c>
      <c r="F23" s="1" t="s">
        <v>32</v>
      </c>
      <c r="G23" s="1">
        <v>0</v>
      </c>
      <c r="H23" s="1">
        <v>0</v>
      </c>
      <c r="I23" s="1">
        <v>3.5</v>
      </c>
      <c r="J23" s="1">
        <v>3.5</v>
      </c>
      <c r="K23" s="1">
        <v>3.5</v>
      </c>
    </row>
    <row r="24" spans="1:11" x14ac:dyDescent="0.3">
      <c r="A24" s="1" t="s">
        <v>86</v>
      </c>
      <c r="B24" s="1" t="s">
        <v>28</v>
      </c>
      <c r="C24" s="1" t="s">
        <v>87</v>
      </c>
      <c r="D24" s="1" t="s">
        <v>88</v>
      </c>
      <c r="E24" s="1" t="s">
        <v>89</v>
      </c>
      <c r="F24" s="1" t="s">
        <v>17</v>
      </c>
      <c r="G24" s="1">
        <v>0</v>
      </c>
      <c r="H24" s="1">
        <v>0</v>
      </c>
      <c r="I24" s="1">
        <v>3.5</v>
      </c>
      <c r="J24" s="1">
        <v>4.5</v>
      </c>
      <c r="K24" s="1">
        <v>4</v>
      </c>
    </row>
    <row r="25" spans="1:11" x14ac:dyDescent="0.3">
      <c r="A25" s="1" t="s">
        <v>90</v>
      </c>
      <c r="B25" s="1" t="s">
        <v>28</v>
      </c>
      <c r="C25" s="1" t="s">
        <v>91</v>
      </c>
      <c r="D25" s="1" t="s">
        <v>68</v>
      </c>
      <c r="E25" s="1" t="s">
        <v>69</v>
      </c>
      <c r="F25" s="1" t="s">
        <v>32</v>
      </c>
      <c r="G25" s="1">
        <v>0</v>
      </c>
      <c r="H25" s="1">
        <v>0</v>
      </c>
      <c r="I25" s="1">
        <v>3.5</v>
      </c>
      <c r="J25" s="1">
        <v>3.5</v>
      </c>
      <c r="K25" s="1">
        <v>3.5</v>
      </c>
    </row>
    <row r="26" spans="1:11" x14ac:dyDescent="0.3">
      <c r="A26" s="1" t="s">
        <v>92</v>
      </c>
      <c r="B26" s="1" t="s">
        <v>28</v>
      </c>
      <c r="C26" s="1" t="s">
        <v>93</v>
      </c>
      <c r="D26" s="1" t="s">
        <v>94</v>
      </c>
      <c r="E26" s="1" t="s">
        <v>69</v>
      </c>
      <c r="F26" s="1" t="s">
        <v>17</v>
      </c>
      <c r="G26" s="1">
        <v>100</v>
      </c>
      <c r="H26" s="1">
        <v>0</v>
      </c>
      <c r="I26" s="1">
        <v>5</v>
      </c>
      <c r="J26" s="1">
        <v>5</v>
      </c>
      <c r="K26" s="1">
        <v>5</v>
      </c>
    </row>
    <row r="27" spans="1:11" x14ac:dyDescent="0.3">
      <c r="A27" s="1" t="s">
        <v>95</v>
      </c>
      <c r="B27" s="1" t="s">
        <v>21</v>
      </c>
      <c r="C27" s="1" t="s">
        <v>96</v>
      </c>
      <c r="D27" s="1" t="s">
        <v>30</v>
      </c>
      <c r="E27" s="1" t="s">
        <v>31</v>
      </c>
      <c r="F27" s="1" t="s">
        <v>17</v>
      </c>
      <c r="G27" s="1">
        <v>0</v>
      </c>
      <c r="H27" s="1">
        <v>0</v>
      </c>
      <c r="I27" s="1" t="s">
        <v>18</v>
      </c>
      <c r="J27" s="1" t="s">
        <v>25</v>
      </c>
      <c r="K27" s="1" t="s">
        <v>26</v>
      </c>
    </row>
    <row r="28" spans="1:11" x14ac:dyDescent="0.3">
      <c r="A28" s="1" t="s">
        <v>97</v>
      </c>
      <c r="B28" s="1" t="s">
        <v>28</v>
      </c>
      <c r="C28" s="1" t="s">
        <v>98</v>
      </c>
      <c r="D28" s="1" t="s">
        <v>99</v>
      </c>
      <c r="E28" s="1" t="s">
        <v>100</v>
      </c>
      <c r="F28" s="1" t="s">
        <v>17</v>
      </c>
      <c r="G28" s="1">
        <v>0</v>
      </c>
      <c r="H28" s="1">
        <v>0</v>
      </c>
      <c r="I28" s="1" t="s">
        <v>25</v>
      </c>
      <c r="J28" s="1">
        <v>5</v>
      </c>
      <c r="K28" s="1" t="s">
        <v>26</v>
      </c>
    </row>
    <row r="29" spans="1:11" x14ac:dyDescent="0.3">
      <c r="A29" s="1" t="s">
        <v>101</v>
      </c>
      <c r="B29" s="1" t="s">
        <v>28</v>
      </c>
      <c r="C29" s="1" t="s">
        <v>102</v>
      </c>
      <c r="D29" s="1" t="s">
        <v>42</v>
      </c>
      <c r="E29" s="1" t="s">
        <v>24</v>
      </c>
      <c r="F29" s="1" t="s">
        <v>32</v>
      </c>
      <c r="G29" s="1">
        <v>0</v>
      </c>
      <c r="H29" s="1">
        <v>0</v>
      </c>
      <c r="I29" s="1">
        <v>3</v>
      </c>
      <c r="J29" s="1">
        <v>3.5</v>
      </c>
      <c r="K29" s="1">
        <v>3</v>
      </c>
    </row>
    <row r="30" spans="1:11" x14ac:dyDescent="0.3">
      <c r="A30" s="1" t="s">
        <v>103</v>
      </c>
      <c r="B30" s="1" t="s">
        <v>28</v>
      </c>
      <c r="C30" s="1" t="s">
        <v>104</v>
      </c>
      <c r="D30" s="1" t="s">
        <v>105</v>
      </c>
      <c r="E30" s="1" t="s">
        <v>106</v>
      </c>
      <c r="F30" s="1" t="s">
        <v>32</v>
      </c>
      <c r="G30" s="1">
        <v>0</v>
      </c>
      <c r="H30" s="1">
        <v>0</v>
      </c>
      <c r="I30" s="1">
        <v>4</v>
      </c>
      <c r="J30" s="1">
        <v>4.5</v>
      </c>
      <c r="K30" s="1">
        <v>4</v>
      </c>
    </row>
    <row r="31" spans="1:11" x14ac:dyDescent="0.3">
      <c r="A31" s="1" t="s">
        <v>107</v>
      </c>
      <c r="B31" s="1" t="s">
        <v>28</v>
      </c>
      <c r="C31" s="1" t="s">
        <v>108</v>
      </c>
      <c r="D31" s="1" t="s">
        <v>109</v>
      </c>
      <c r="E31" s="1" t="s">
        <v>110</v>
      </c>
      <c r="F31" s="1" t="s">
        <v>32</v>
      </c>
      <c r="G31" s="1">
        <v>0</v>
      </c>
      <c r="H31" s="1">
        <v>0</v>
      </c>
      <c r="I31" s="1" t="s">
        <v>25</v>
      </c>
      <c r="J31" s="1">
        <v>4</v>
      </c>
      <c r="K31" s="1" t="s">
        <v>26</v>
      </c>
    </row>
    <row r="32" spans="1:11" x14ac:dyDescent="0.3">
      <c r="A32" s="1" t="s">
        <v>111</v>
      </c>
      <c r="B32" s="1" t="s">
        <v>28</v>
      </c>
      <c r="C32" s="1" t="s">
        <v>112</v>
      </c>
      <c r="D32" s="1" t="s">
        <v>113</v>
      </c>
      <c r="E32" s="1" t="s">
        <v>114</v>
      </c>
      <c r="F32" s="1" t="s">
        <v>17</v>
      </c>
      <c r="G32" s="1">
        <v>0</v>
      </c>
      <c r="H32" s="1">
        <v>0</v>
      </c>
      <c r="I32" s="1">
        <v>3.5</v>
      </c>
      <c r="J32" s="1">
        <v>3.5</v>
      </c>
      <c r="K32" s="1">
        <v>3.5</v>
      </c>
    </row>
    <row r="33" spans="1:11" x14ac:dyDescent="0.3">
      <c r="A33" s="1" t="s">
        <v>115</v>
      </c>
      <c r="B33" s="1" t="s">
        <v>28</v>
      </c>
      <c r="C33" s="1" t="s">
        <v>116</v>
      </c>
      <c r="D33" s="1" t="s">
        <v>117</v>
      </c>
      <c r="E33" s="1" t="s">
        <v>118</v>
      </c>
      <c r="F33" s="1" t="s">
        <v>32</v>
      </c>
      <c r="G33" s="1">
        <v>83</v>
      </c>
      <c r="H33" s="1">
        <v>0</v>
      </c>
      <c r="I33" s="1">
        <v>3.5</v>
      </c>
      <c r="J33" s="1">
        <v>3.5</v>
      </c>
      <c r="K33" s="1">
        <v>3.5</v>
      </c>
    </row>
    <row r="34" spans="1:11" x14ac:dyDescent="0.3">
      <c r="A34" s="1" t="s">
        <v>119</v>
      </c>
      <c r="B34" s="1" t="s">
        <v>28</v>
      </c>
      <c r="C34" s="1" t="s">
        <v>120</v>
      </c>
      <c r="D34" s="1" t="s">
        <v>68</v>
      </c>
      <c r="E34" s="1" t="s">
        <v>69</v>
      </c>
      <c r="F34" s="1" t="s">
        <v>32</v>
      </c>
      <c r="G34" s="1">
        <v>0</v>
      </c>
      <c r="H34" s="1">
        <v>0</v>
      </c>
      <c r="I34" s="1">
        <v>4</v>
      </c>
      <c r="J34" s="1">
        <v>4</v>
      </c>
      <c r="K34" s="1">
        <v>4</v>
      </c>
    </row>
    <row r="35" spans="1:11" x14ac:dyDescent="0.3">
      <c r="A35" s="1" t="s">
        <v>121</v>
      </c>
      <c r="B35" s="1" t="s">
        <v>28</v>
      </c>
      <c r="C35" s="1" t="s">
        <v>122</v>
      </c>
      <c r="D35" s="1" t="s">
        <v>105</v>
      </c>
      <c r="E35" s="1" t="s">
        <v>106</v>
      </c>
      <c r="F35" s="1" t="s">
        <v>32</v>
      </c>
      <c r="G35" s="1">
        <v>0</v>
      </c>
      <c r="H35" s="1">
        <v>0</v>
      </c>
      <c r="I35" s="1">
        <v>4</v>
      </c>
      <c r="J35" s="1">
        <v>3.5</v>
      </c>
      <c r="K35" s="1">
        <v>3.5</v>
      </c>
    </row>
    <row r="36" spans="1:11" x14ac:dyDescent="0.3">
      <c r="A36" s="1" t="s">
        <v>123</v>
      </c>
      <c r="B36" s="1" t="s">
        <v>28</v>
      </c>
      <c r="C36" s="1" t="s">
        <v>124</v>
      </c>
      <c r="D36" s="1" t="s">
        <v>30</v>
      </c>
      <c r="E36" s="1" t="s">
        <v>31</v>
      </c>
      <c r="F36" s="1" t="s">
        <v>32</v>
      </c>
      <c r="G36" s="1">
        <v>89</v>
      </c>
      <c r="H36" s="1">
        <v>0</v>
      </c>
      <c r="I36" s="1">
        <v>3.5</v>
      </c>
      <c r="J36" s="1">
        <v>3</v>
      </c>
      <c r="K36" s="1">
        <v>3.5</v>
      </c>
    </row>
    <row r="37" spans="1:11" x14ac:dyDescent="0.3">
      <c r="A37" s="1" t="s">
        <v>125</v>
      </c>
      <c r="B37" s="1" t="s">
        <v>21</v>
      </c>
      <c r="C37" s="1" t="s">
        <v>126</v>
      </c>
      <c r="D37" s="1" t="s">
        <v>127</v>
      </c>
      <c r="E37" s="1" t="s">
        <v>24</v>
      </c>
      <c r="F37" s="1" t="s">
        <v>17</v>
      </c>
      <c r="G37" s="1">
        <v>0</v>
      </c>
      <c r="H37" s="1">
        <v>0</v>
      </c>
      <c r="I37" s="1" t="s">
        <v>18</v>
      </c>
      <c r="J37" s="1" t="s">
        <v>25</v>
      </c>
      <c r="K37" s="1" t="s">
        <v>26</v>
      </c>
    </row>
    <row r="38" spans="1:11" x14ac:dyDescent="0.3">
      <c r="A38" s="1" t="s">
        <v>128</v>
      </c>
      <c r="B38" s="1" t="s">
        <v>28</v>
      </c>
      <c r="C38" s="1" t="s">
        <v>129</v>
      </c>
      <c r="D38" s="1" t="s">
        <v>42</v>
      </c>
      <c r="E38" s="1" t="s">
        <v>24</v>
      </c>
      <c r="F38" s="1" t="s">
        <v>32</v>
      </c>
      <c r="G38" s="1">
        <v>0</v>
      </c>
      <c r="H38" s="1">
        <v>0</v>
      </c>
      <c r="I38" s="1">
        <v>2.5</v>
      </c>
      <c r="J38" s="1">
        <v>3</v>
      </c>
      <c r="K38" s="1">
        <v>3</v>
      </c>
    </row>
    <row r="39" spans="1:11" x14ac:dyDescent="0.3">
      <c r="A39" s="1" t="s">
        <v>130</v>
      </c>
      <c r="B39" s="1" t="s">
        <v>28</v>
      </c>
      <c r="C39" s="1" t="s">
        <v>131</v>
      </c>
      <c r="D39" s="1" t="s">
        <v>132</v>
      </c>
      <c r="E39" s="1" t="s">
        <v>133</v>
      </c>
      <c r="F39" s="1" t="s">
        <v>17</v>
      </c>
      <c r="G39" s="1">
        <v>0</v>
      </c>
      <c r="H39" s="1">
        <v>0</v>
      </c>
      <c r="I39" s="1">
        <v>3</v>
      </c>
      <c r="J39" s="1">
        <v>4</v>
      </c>
      <c r="K39" s="1">
        <v>3.5</v>
      </c>
    </row>
    <row r="40" spans="1:11" x14ac:dyDescent="0.3">
      <c r="A40" s="1" t="s">
        <v>134</v>
      </c>
      <c r="B40" s="1" t="s">
        <v>28</v>
      </c>
      <c r="C40" s="1" t="s">
        <v>135</v>
      </c>
      <c r="D40" s="1" t="s">
        <v>136</v>
      </c>
      <c r="E40" s="1" t="s">
        <v>137</v>
      </c>
      <c r="F40" s="1" t="s">
        <v>17</v>
      </c>
      <c r="G40" s="1">
        <v>0</v>
      </c>
      <c r="H40" s="1">
        <v>0</v>
      </c>
      <c r="I40" s="1">
        <v>2.5</v>
      </c>
      <c r="J40" s="1">
        <v>3.5</v>
      </c>
      <c r="K40" s="1">
        <v>2.5</v>
      </c>
    </row>
    <row r="41" spans="1:11" x14ac:dyDescent="0.3">
      <c r="A41" s="1" t="s">
        <v>138</v>
      </c>
      <c r="B41" s="1" t="s">
        <v>28</v>
      </c>
      <c r="C41" s="1" t="s">
        <v>139</v>
      </c>
      <c r="D41" s="1" t="s">
        <v>140</v>
      </c>
      <c r="E41" s="1" t="s">
        <v>141</v>
      </c>
      <c r="F41" s="1" t="s">
        <v>17</v>
      </c>
      <c r="G41" s="1">
        <v>0</v>
      </c>
      <c r="H41" s="1">
        <v>0</v>
      </c>
      <c r="I41" s="1">
        <v>3.5</v>
      </c>
      <c r="J41" s="1">
        <v>4</v>
      </c>
      <c r="K41" s="1">
        <v>4</v>
      </c>
    </row>
    <row r="42" spans="1:11" x14ac:dyDescent="0.3">
      <c r="A42" s="1" t="s">
        <v>142</v>
      </c>
      <c r="B42" s="1" t="s">
        <v>28</v>
      </c>
      <c r="C42" s="1" t="s">
        <v>143</v>
      </c>
      <c r="D42" s="1" t="s">
        <v>68</v>
      </c>
      <c r="E42" s="1" t="s">
        <v>69</v>
      </c>
      <c r="F42" s="1" t="s">
        <v>32</v>
      </c>
      <c r="G42" s="1">
        <v>0</v>
      </c>
      <c r="H42" s="1">
        <v>0</v>
      </c>
      <c r="I42" s="1">
        <v>3.5</v>
      </c>
      <c r="J42" s="1">
        <v>4</v>
      </c>
      <c r="K42" s="1">
        <v>3.5</v>
      </c>
    </row>
    <row r="43" spans="1:11" x14ac:dyDescent="0.3">
      <c r="A43" s="1" t="s">
        <v>144</v>
      </c>
      <c r="B43" s="1" t="s">
        <v>28</v>
      </c>
      <c r="C43" s="1" t="s">
        <v>145</v>
      </c>
      <c r="D43" s="1" t="s">
        <v>146</v>
      </c>
      <c r="E43" s="1" t="s">
        <v>147</v>
      </c>
      <c r="F43" s="1" t="s">
        <v>32</v>
      </c>
      <c r="G43" s="1">
        <v>0</v>
      </c>
      <c r="H43" s="1">
        <v>0</v>
      </c>
      <c r="I43" s="1">
        <v>2.5</v>
      </c>
      <c r="J43" s="1">
        <v>3.5</v>
      </c>
      <c r="K43" s="1">
        <v>3</v>
      </c>
    </row>
    <row r="44" spans="1:11" x14ac:dyDescent="0.3">
      <c r="A44" s="1" t="s">
        <v>148</v>
      </c>
      <c r="B44" s="1" t="s">
        <v>28</v>
      </c>
      <c r="C44" s="1" t="s">
        <v>149</v>
      </c>
      <c r="D44" s="1" t="s">
        <v>150</v>
      </c>
      <c r="E44" s="1" t="s">
        <v>24</v>
      </c>
      <c r="F44" s="1" t="s">
        <v>32</v>
      </c>
      <c r="G44" s="1">
        <v>0</v>
      </c>
      <c r="H44" s="1">
        <v>0</v>
      </c>
      <c r="I44" s="1">
        <v>3</v>
      </c>
      <c r="J44" s="1">
        <v>3.5</v>
      </c>
      <c r="K44" s="1">
        <v>3</v>
      </c>
    </row>
    <row r="45" spans="1:11" x14ac:dyDescent="0.3">
      <c r="A45" s="1" t="s">
        <v>151</v>
      </c>
      <c r="B45" s="1" t="s">
        <v>28</v>
      </c>
      <c r="C45" s="1" t="s">
        <v>152</v>
      </c>
      <c r="D45" s="1" t="s">
        <v>153</v>
      </c>
      <c r="E45" s="1" t="s">
        <v>154</v>
      </c>
      <c r="F45" s="1" t="s">
        <v>32</v>
      </c>
      <c r="G45" s="1">
        <v>0</v>
      </c>
      <c r="H45" s="1">
        <v>0</v>
      </c>
      <c r="I45" s="1">
        <v>3</v>
      </c>
      <c r="J45" s="1">
        <v>3</v>
      </c>
      <c r="K45" s="1">
        <v>3</v>
      </c>
    </row>
    <row r="46" spans="1:11" x14ac:dyDescent="0.3">
      <c r="A46" s="1" t="s">
        <v>155</v>
      </c>
      <c r="B46" s="1" t="s">
        <v>28</v>
      </c>
      <c r="C46" s="1" t="s">
        <v>156</v>
      </c>
      <c r="D46" s="1" t="s">
        <v>68</v>
      </c>
      <c r="E46" s="1" t="s">
        <v>69</v>
      </c>
      <c r="F46" s="1" t="s">
        <v>32</v>
      </c>
      <c r="G46" s="1">
        <v>0</v>
      </c>
      <c r="H46" s="1">
        <v>0</v>
      </c>
      <c r="I46" s="1">
        <v>4</v>
      </c>
      <c r="J46" s="1">
        <v>4.5</v>
      </c>
      <c r="K46" s="1">
        <v>4.5</v>
      </c>
    </row>
    <row r="47" spans="1:11" x14ac:dyDescent="0.3">
      <c r="A47" s="1" t="s">
        <v>157</v>
      </c>
      <c r="B47" s="1" t="s">
        <v>28</v>
      </c>
      <c r="C47" s="1" t="s">
        <v>156</v>
      </c>
      <c r="D47" s="1" t="s">
        <v>68</v>
      </c>
      <c r="E47" s="1" t="s">
        <v>69</v>
      </c>
      <c r="F47" s="1" t="s">
        <v>32</v>
      </c>
      <c r="G47" s="1">
        <v>0</v>
      </c>
      <c r="H47" s="1">
        <v>0</v>
      </c>
      <c r="I47" s="1">
        <v>4</v>
      </c>
      <c r="J47" s="1">
        <v>3.5</v>
      </c>
      <c r="K47" s="1">
        <v>4</v>
      </c>
    </row>
    <row r="48" spans="1:11" x14ac:dyDescent="0.3">
      <c r="A48" s="1" t="s">
        <v>158</v>
      </c>
      <c r="B48" s="1" t="s">
        <v>28</v>
      </c>
      <c r="C48" s="1" t="s">
        <v>159</v>
      </c>
      <c r="D48" s="1" t="s">
        <v>136</v>
      </c>
      <c r="E48" s="1" t="s">
        <v>137</v>
      </c>
      <c r="F48" s="1" t="s">
        <v>32</v>
      </c>
      <c r="G48" s="1">
        <v>0</v>
      </c>
      <c r="H48" s="1">
        <v>0</v>
      </c>
      <c r="I48" s="1">
        <v>4</v>
      </c>
      <c r="J48" s="1">
        <v>3.5</v>
      </c>
      <c r="K48" s="1">
        <v>4</v>
      </c>
    </row>
    <row r="49" spans="1:11" x14ac:dyDescent="0.3">
      <c r="A49" s="1" t="s">
        <v>160</v>
      </c>
      <c r="B49" s="1" t="s">
        <v>28</v>
      </c>
      <c r="C49" s="1" t="s">
        <v>161</v>
      </c>
      <c r="D49" s="1" t="s">
        <v>140</v>
      </c>
      <c r="E49" s="1" t="s">
        <v>141</v>
      </c>
      <c r="F49" s="1" t="s">
        <v>32</v>
      </c>
      <c r="G49" s="1">
        <v>0</v>
      </c>
      <c r="H49" s="1">
        <v>0</v>
      </c>
      <c r="I49" s="1">
        <v>4</v>
      </c>
      <c r="J49" s="1">
        <v>4.5</v>
      </c>
      <c r="K49" s="1">
        <v>4.5</v>
      </c>
    </row>
    <row r="50" spans="1:11" x14ac:dyDescent="0.3">
      <c r="A50" s="1" t="s">
        <v>162</v>
      </c>
      <c r="B50" s="1" t="s">
        <v>28</v>
      </c>
      <c r="C50" s="1" t="s">
        <v>163</v>
      </c>
      <c r="D50" s="1" t="s">
        <v>105</v>
      </c>
      <c r="E50" s="1" t="s">
        <v>106</v>
      </c>
      <c r="F50" s="1" t="s">
        <v>32</v>
      </c>
      <c r="G50" s="1">
        <v>0</v>
      </c>
      <c r="H50" s="1">
        <v>3</v>
      </c>
      <c r="I50" s="1">
        <v>3</v>
      </c>
      <c r="J50" s="1">
        <v>2.5</v>
      </c>
      <c r="K50" s="1">
        <v>3</v>
      </c>
    </row>
    <row r="51" spans="1:11" x14ac:dyDescent="0.3">
      <c r="A51" s="1" t="s">
        <v>164</v>
      </c>
      <c r="B51" s="1" t="s">
        <v>28</v>
      </c>
      <c r="C51" s="1" t="s">
        <v>81</v>
      </c>
      <c r="D51" s="1" t="s">
        <v>68</v>
      </c>
      <c r="E51" s="1" t="s">
        <v>69</v>
      </c>
      <c r="F51" s="1" t="s">
        <v>32</v>
      </c>
      <c r="G51" s="1">
        <v>8</v>
      </c>
      <c r="H51" s="1">
        <v>6</v>
      </c>
      <c r="I51" s="1">
        <v>5</v>
      </c>
      <c r="J51" s="1">
        <v>5</v>
      </c>
      <c r="K51" s="1">
        <v>5</v>
      </c>
    </row>
    <row r="52" spans="1:11" x14ac:dyDescent="0.3">
      <c r="A52" s="1" t="s">
        <v>165</v>
      </c>
      <c r="B52" s="1" t="s">
        <v>28</v>
      </c>
      <c r="C52" s="1" t="s">
        <v>166</v>
      </c>
      <c r="D52" s="1" t="s">
        <v>45</v>
      </c>
      <c r="E52" s="1" t="s">
        <v>24</v>
      </c>
      <c r="F52" s="1" t="s">
        <v>32</v>
      </c>
      <c r="G52" s="1">
        <v>0</v>
      </c>
      <c r="H52" s="1">
        <v>0</v>
      </c>
      <c r="I52" s="1">
        <v>3</v>
      </c>
      <c r="J52" s="1">
        <v>3</v>
      </c>
      <c r="K52" s="1">
        <v>3</v>
      </c>
    </row>
    <row r="53" spans="1:11" x14ac:dyDescent="0.3">
      <c r="A53" s="1" t="s">
        <v>167</v>
      </c>
      <c r="B53" s="1" t="s">
        <v>28</v>
      </c>
      <c r="C53" s="1" t="s">
        <v>168</v>
      </c>
      <c r="D53" s="1" t="s">
        <v>42</v>
      </c>
      <c r="E53" s="1" t="s">
        <v>24</v>
      </c>
      <c r="F53" s="1" t="s">
        <v>17</v>
      </c>
      <c r="G53" s="1">
        <v>0</v>
      </c>
      <c r="H53" s="1">
        <v>0</v>
      </c>
      <c r="I53" s="1">
        <v>2.5</v>
      </c>
      <c r="J53" s="1">
        <v>2.5</v>
      </c>
      <c r="K53" s="1">
        <v>2.5</v>
      </c>
    </row>
    <row r="54" spans="1:11" x14ac:dyDescent="0.3">
      <c r="A54" s="1" t="s">
        <v>169</v>
      </c>
      <c r="B54" s="1" t="s">
        <v>28</v>
      </c>
      <c r="C54" s="1" t="s">
        <v>170</v>
      </c>
      <c r="D54" s="1" t="s">
        <v>171</v>
      </c>
      <c r="E54" s="1" t="s">
        <v>75</v>
      </c>
      <c r="F54" s="1" t="s">
        <v>32</v>
      </c>
      <c r="G54" s="1">
        <v>0</v>
      </c>
      <c r="H54" s="1">
        <v>0</v>
      </c>
      <c r="I54" s="1" t="s">
        <v>172</v>
      </c>
      <c r="J54" s="1" t="s">
        <v>172</v>
      </c>
      <c r="K54" s="1" t="s">
        <v>173</v>
      </c>
    </row>
    <row r="55" spans="1:11" x14ac:dyDescent="0.3">
      <c r="A55" s="1" t="s">
        <v>174</v>
      </c>
      <c r="B55" s="1" t="s">
        <v>28</v>
      </c>
      <c r="C55" s="1" t="s">
        <v>81</v>
      </c>
      <c r="D55" s="1" t="s">
        <v>68</v>
      </c>
      <c r="E55" s="1" t="s">
        <v>69</v>
      </c>
      <c r="F55" s="1" t="s">
        <v>17</v>
      </c>
      <c r="G55" s="1">
        <v>48</v>
      </c>
      <c r="H55" s="1">
        <v>0</v>
      </c>
      <c r="I55" s="1">
        <v>3.5</v>
      </c>
      <c r="J55" s="1">
        <v>4</v>
      </c>
      <c r="K55" s="1">
        <v>3.5</v>
      </c>
    </row>
    <row r="56" spans="1:11" x14ac:dyDescent="0.3">
      <c r="A56" s="1" t="s">
        <v>175</v>
      </c>
      <c r="B56" s="1" t="s">
        <v>28</v>
      </c>
      <c r="C56" s="1" t="s">
        <v>176</v>
      </c>
      <c r="D56" s="1" t="s">
        <v>68</v>
      </c>
      <c r="E56" s="1" t="s">
        <v>69</v>
      </c>
      <c r="F56" s="1" t="s">
        <v>32</v>
      </c>
      <c r="G56" s="1">
        <v>0</v>
      </c>
      <c r="H56" s="1">
        <v>0</v>
      </c>
      <c r="I56" s="1" t="s">
        <v>172</v>
      </c>
      <c r="J56" s="1" t="s">
        <v>172</v>
      </c>
      <c r="K56" s="1" t="s">
        <v>173</v>
      </c>
    </row>
    <row r="57" spans="1:11" x14ac:dyDescent="0.3">
      <c r="A57" s="1" t="s">
        <v>177</v>
      </c>
      <c r="B57" s="1" t="s">
        <v>28</v>
      </c>
      <c r="C57" s="1" t="s">
        <v>178</v>
      </c>
      <c r="D57" s="1" t="s">
        <v>30</v>
      </c>
      <c r="E57" s="1" t="s">
        <v>31</v>
      </c>
      <c r="F57" s="1" t="s">
        <v>17</v>
      </c>
      <c r="G57" s="1">
        <v>100</v>
      </c>
      <c r="H57" s="1">
        <v>0</v>
      </c>
      <c r="I57" s="1" t="s">
        <v>25</v>
      </c>
      <c r="J57" s="1" t="s">
        <v>25</v>
      </c>
      <c r="K57" s="1" t="s">
        <v>26</v>
      </c>
    </row>
    <row r="58" spans="1:11" x14ac:dyDescent="0.3">
      <c r="A58" s="1" t="s">
        <v>179</v>
      </c>
      <c r="B58" s="1" t="s">
        <v>28</v>
      </c>
      <c r="C58" s="1" t="s">
        <v>180</v>
      </c>
      <c r="D58" s="1" t="s">
        <v>181</v>
      </c>
      <c r="E58" s="1" t="s">
        <v>182</v>
      </c>
      <c r="F58" s="1" t="s">
        <v>32</v>
      </c>
      <c r="G58" s="1">
        <v>0</v>
      </c>
      <c r="H58" s="1">
        <v>0</v>
      </c>
      <c r="I58" s="1">
        <v>3</v>
      </c>
      <c r="J58" s="1">
        <v>2.5</v>
      </c>
      <c r="K58" s="1">
        <v>2.5</v>
      </c>
    </row>
    <row r="59" spans="1:11" x14ac:dyDescent="0.3">
      <c r="A59" s="1" t="s">
        <v>183</v>
      </c>
      <c r="B59" s="1" t="s">
        <v>28</v>
      </c>
      <c r="C59" s="1" t="s">
        <v>184</v>
      </c>
      <c r="D59" s="1" t="s">
        <v>68</v>
      </c>
      <c r="E59" s="1" t="s">
        <v>69</v>
      </c>
      <c r="F59" s="1" t="s">
        <v>32</v>
      </c>
      <c r="G59" s="1">
        <v>0</v>
      </c>
      <c r="H59" s="1">
        <v>0</v>
      </c>
      <c r="I59" s="1" t="s">
        <v>172</v>
      </c>
      <c r="J59" s="1" t="s">
        <v>172</v>
      </c>
      <c r="K59" s="1" t="s">
        <v>173</v>
      </c>
    </row>
    <row r="60" spans="1:11" x14ac:dyDescent="0.3">
      <c r="A60" s="1" t="s">
        <v>185</v>
      </c>
      <c r="B60" s="1" t="s">
        <v>28</v>
      </c>
      <c r="C60" s="1" t="s">
        <v>186</v>
      </c>
      <c r="D60" s="1" t="s">
        <v>187</v>
      </c>
      <c r="E60" s="1" t="s">
        <v>61</v>
      </c>
      <c r="F60" s="1" t="s">
        <v>32</v>
      </c>
      <c r="G60" s="1">
        <v>0</v>
      </c>
      <c r="H60" s="1">
        <v>0</v>
      </c>
      <c r="I60" s="1" t="s">
        <v>25</v>
      </c>
      <c r="J60" s="1" t="s">
        <v>25</v>
      </c>
      <c r="K60" s="1" t="s">
        <v>26</v>
      </c>
    </row>
    <row r="61" spans="1:11" x14ac:dyDescent="0.3">
      <c r="A61" s="1" t="s">
        <v>188</v>
      </c>
      <c r="B61" s="1" t="s">
        <v>28</v>
      </c>
      <c r="C61" s="1" t="s">
        <v>189</v>
      </c>
      <c r="D61" s="1" t="s">
        <v>190</v>
      </c>
      <c r="E61" s="1" t="s">
        <v>191</v>
      </c>
      <c r="F61" s="1" t="s">
        <v>17</v>
      </c>
      <c r="G61" s="1">
        <v>47</v>
      </c>
      <c r="H61" s="1">
        <v>1</v>
      </c>
      <c r="I61" s="1">
        <v>3.5</v>
      </c>
      <c r="J61" s="1">
        <v>4</v>
      </c>
      <c r="K61" s="1">
        <v>3.5</v>
      </c>
    </row>
    <row r="62" spans="1:11" x14ac:dyDescent="0.3">
      <c r="A62" s="1" t="s">
        <v>192</v>
      </c>
      <c r="B62" s="1" t="s">
        <v>28</v>
      </c>
      <c r="C62" s="1" t="s">
        <v>193</v>
      </c>
      <c r="D62" s="1" t="s">
        <v>194</v>
      </c>
      <c r="E62" s="1" t="s">
        <v>147</v>
      </c>
      <c r="F62" s="1" t="s">
        <v>32</v>
      </c>
      <c r="G62" s="1">
        <v>0</v>
      </c>
      <c r="H62" s="1">
        <v>0</v>
      </c>
      <c r="I62" s="1">
        <v>3.5</v>
      </c>
      <c r="J62" s="1">
        <v>3</v>
      </c>
      <c r="K62" s="1">
        <v>3.5</v>
      </c>
    </row>
    <row r="63" spans="1:11" x14ac:dyDescent="0.3">
      <c r="A63" s="1" t="s">
        <v>195</v>
      </c>
      <c r="B63" s="1" t="s">
        <v>28</v>
      </c>
      <c r="C63" s="1" t="s">
        <v>22</v>
      </c>
      <c r="D63" s="1" t="s">
        <v>42</v>
      </c>
      <c r="E63" s="1" t="s">
        <v>24</v>
      </c>
      <c r="F63" s="1" t="s">
        <v>32</v>
      </c>
      <c r="G63" s="1">
        <v>0</v>
      </c>
      <c r="H63" s="1">
        <v>0</v>
      </c>
      <c r="I63" s="1">
        <v>3</v>
      </c>
      <c r="J63" s="1">
        <v>2</v>
      </c>
      <c r="K63" s="1">
        <v>2.5</v>
      </c>
    </row>
    <row r="64" spans="1:11" x14ac:dyDescent="0.3">
      <c r="A64" s="1" t="s">
        <v>196</v>
      </c>
      <c r="B64" s="1" t="s">
        <v>28</v>
      </c>
      <c r="C64" s="1" t="s">
        <v>197</v>
      </c>
      <c r="D64" s="1" t="s">
        <v>45</v>
      </c>
      <c r="E64" s="1" t="s">
        <v>24</v>
      </c>
      <c r="F64" s="1" t="s">
        <v>32</v>
      </c>
      <c r="G64" s="1">
        <v>90</v>
      </c>
      <c r="H64" s="1">
        <v>0</v>
      </c>
      <c r="I64" s="1">
        <v>3</v>
      </c>
      <c r="J64" s="1">
        <v>3.5</v>
      </c>
      <c r="K64" s="1">
        <v>3.5</v>
      </c>
    </row>
    <row r="65" spans="1:11" x14ac:dyDescent="0.3">
      <c r="A65" s="1" t="s">
        <v>198</v>
      </c>
      <c r="B65" s="1" t="s">
        <v>21</v>
      </c>
      <c r="C65" s="1" t="s">
        <v>53</v>
      </c>
      <c r="D65" s="1" t="s">
        <v>199</v>
      </c>
      <c r="E65" s="1" t="s">
        <v>55</v>
      </c>
      <c r="F65" s="1" t="s">
        <v>17</v>
      </c>
      <c r="G65" s="1">
        <v>0</v>
      </c>
      <c r="H65" s="1">
        <v>0</v>
      </c>
      <c r="I65" s="1" t="s">
        <v>18</v>
      </c>
      <c r="J65" s="1" t="s">
        <v>25</v>
      </c>
      <c r="K65" s="1" t="s">
        <v>26</v>
      </c>
    </row>
    <row r="66" spans="1:11" x14ac:dyDescent="0.3">
      <c r="A66" s="1" t="s">
        <v>200</v>
      </c>
      <c r="B66" s="1" t="s">
        <v>28</v>
      </c>
      <c r="C66" s="1" t="s">
        <v>201</v>
      </c>
      <c r="D66" s="1" t="s">
        <v>45</v>
      </c>
      <c r="E66" s="1" t="s">
        <v>24</v>
      </c>
      <c r="F66" s="1" t="s">
        <v>17</v>
      </c>
      <c r="G66" s="1">
        <v>0</v>
      </c>
      <c r="H66" s="1">
        <v>0</v>
      </c>
      <c r="I66" s="1">
        <v>2.5</v>
      </c>
      <c r="J66" s="1">
        <v>3</v>
      </c>
      <c r="K66" s="1">
        <v>3</v>
      </c>
    </row>
    <row r="67" spans="1:11" x14ac:dyDescent="0.3">
      <c r="A67" s="1" t="s">
        <v>202</v>
      </c>
      <c r="B67" s="1" t="s">
        <v>28</v>
      </c>
      <c r="C67" s="1" t="s">
        <v>203</v>
      </c>
      <c r="D67" s="1" t="s">
        <v>204</v>
      </c>
      <c r="E67" s="1" t="s">
        <v>205</v>
      </c>
      <c r="F67" s="1" t="s">
        <v>32</v>
      </c>
      <c r="G67" s="1">
        <v>0</v>
      </c>
      <c r="H67" s="1">
        <v>0</v>
      </c>
      <c r="I67" s="1" t="s">
        <v>172</v>
      </c>
      <c r="J67" s="1" t="s">
        <v>172</v>
      </c>
      <c r="K67" s="1" t="s">
        <v>173</v>
      </c>
    </row>
    <row r="68" spans="1:11" x14ac:dyDescent="0.3">
      <c r="A68" s="1" t="s">
        <v>206</v>
      </c>
      <c r="B68" s="1" t="s">
        <v>28</v>
      </c>
      <c r="C68" s="1" t="s">
        <v>207</v>
      </c>
      <c r="D68" s="1" t="s">
        <v>204</v>
      </c>
      <c r="E68" s="1" t="s">
        <v>205</v>
      </c>
      <c r="F68" s="1" t="s">
        <v>32</v>
      </c>
      <c r="G68" s="1">
        <v>0</v>
      </c>
      <c r="H68" s="1">
        <v>0</v>
      </c>
      <c r="I68" s="1">
        <v>2.5</v>
      </c>
      <c r="J68" s="1">
        <v>3</v>
      </c>
      <c r="K68" s="1">
        <v>3</v>
      </c>
    </row>
    <row r="69" spans="1:11" x14ac:dyDescent="0.3">
      <c r="A69" s="1" t="s">
        <v>208</v>
      </c>
      <c r="B69" s="1" t="s">
        <v>28</v>
      </c>
      <c r="C69" s="1" t="s">
        <v>209</v>
      </c>
      <c r="D69" s="1" t="s">
        <v>210</v>
      </c>
      <c r="E69" s="1" t="s">
        <v>211</v>
      </c>
      <c r="F69" s="1" t="s">
        <v>32</v>
      </c>
      <c r="G69" s="1">
        <v>0</v>
      </c>
      <c r="H69" s="1">
        <v>11</v>
      </c>
      <c r="I69" s="1">
        <v>4</v>
      </c>
      <c r="J69" s="1">
        <v>3</v>
      </c>
      <c r="K69" s="1">
        <v>3.5</v>
      </c>
    </row>
    <row r="70" spans="1:11" x14ac:dyDescent="0.3">
      <c r="A70" s="1" t="s">
        <v>212</v>
      </c>
      <c r="B70" s="1" t="s">
        <v>28</v>
      </c>
      <c r="C70" s="1" t="s">
        <v>213</v>
      </c>
      <c r="D70" s="1" t="s">
        <v>214</v>
      </c>
      <c r="E70" s="1" t="s">
        <v>215</v>
      </c>
      <c r="F70" s="1" t="s">
        <v>17</v>
      </c>
      <c r="G70" s="1">
        <v>0</v>
      </c>
      <c r="H70" s="1">
        <v>0</v>
      </c>
      <c r="I70" s="1">
        <v>3.5</v>
      </c>
      <c r="J70" s="1">
        <v>3</v>
      </c>
      <c r="K70" s="1">
        <v>3.5</v>
      </c>
    </row>
    <row r="71" spans="1:11" x14ac:dyDescent="0.3">
      <c r="A71" s="1" t="s">
        <v>216</v>
      </c>
      <c r="B71" s="1" t="s">
        <v>28</v>
      </c>
      <c r="C71" s="1" t="s">
        <v>217</v>
      </c>
      <c r="D71" s="1" t="s">
        <v>218</v>
      </c>
      <c r="E71" s="1" t="s">
        <v>31</v>
      </c>
      <c r="F71" s="1" t="s">
        <v>32</v>
      </c>
      <c r="G71" s="1">
        <v>0</v>
      </c>
      <c r="H71" s="1">
        <v>61</v>
      </c>
      <c r="I71" s="1">
        <v>4</v>
      </c>
      <c r="J71" s="1">
        <v>4</v>
      </c>
      <c r="K71" s="1">
        <v>4</v>
      </c>
    </row>
    <row r="72" spans="1:11" x14ac:dyDescent="0.3">
      <c r="A72" s="1" t="s">
        <v>219</v>
      </c>
      <c r="B72" s="1" t="s">
        <v>28</v>
      </c>
      <c r="C72" s="1" t="s">
        <v>220</v>
      </c>
      <c r="D72" s="1" t="s">
        <v>45</v>
      </c>
      <c r="E72" s="1" t="s">
        <v>24</v>
      </c>
      <c r="F72" s="1" t="s">
        <v>32</v>
      </c>
      <c r="G72" s="1">
        <v>0</v>
      </c>
      <c r="H72" s="1">
        <v>59</v>
      </c>
      <c r="I72" s="1">
        <v>3.5</v>
      </c>
      <c r="J72" s="1">
        <v>4</v>
      </c>
      <c r="K72" s="1">
        <v>3.5</v>
      </c>
    </row>
    <row r="73" spans="1:11" x14ac:dyDescent="0.3">
      <c r="A73" s="1" t="s">
        <v>221</v>
      </c>
      <c r="B73" s="1" t="s">
        <v>28</v>
      </c>
      <c r="C73" s="1" t="s">
        <v>222</v>
      </c>
      <c r="D73" s="1" t="s">
        <v>223</v>
      </c>
      <c r="E73" s="1" t="s">
        <v>224</v>
      </c>
      <c r="F73" s="1" t="s">
        <v>32</v>
      </c>
      <c r="G73" s="1">
        <v>0</v>
      </c>
      <c r="H73" s="1">
        <v>63</v>
      </c>
      <c r="I73" s="1">
        <v>4</v>
      </c>
      <c r="J73" s="1">
        <v>4</v>
      </c>
      <c r="K73" s="1">
        <v>4</v>
      </c>
    </row>
    <row r="74" spans="1:11" x14ac:dyDescent="0.3">
      <c r="A74" s="1" t="s">
        <v>225</v>
      </c>
      <c r="B74" s="1" t="s">
        <v>28</v>
      </c>
      <c r="C74" s="1" t="s">
        <v>226</v>
      </c>
      <c r="D74" s="1" t="s">
        <v>30</v>
      </c>
      <c r="E74" s="1" t="s">
        <v>31</v>
      </c>
      <c r="F74" s="1" t="s">
        <v>32</v>
      </c>
      <c r="G74" s="1">
        <v>3</v>
      </c>
      <c r="H74" s="1">
        <v>45</v>
      </c>
      <c r="I74" s="1">
        <v>4.5</v>
      </c>
      <c r="J74" s="1">
        <v>4.5</v>
      </c>
      <c r="K74" s="1">
        <v>5</v>
      </c>
    </row>
    <row r="75" spans="1:11" x14ac:dyDescent="0.3">
      <c r="A75" s="1" t="s">
        <v>227</v>
      </c>
      <c r="B75" s="1" t="s">
        <v>28</v>
      </c>
      <c r="C75" s="1" t="s">
        <v>228</v>
      </c>
      <c r="D75" s="1" t="s">
        <v>68</v>
      </c>
      <c r="E75" s="1" t="s">
        <v>69</v>
      </c>
      <c r="F75" s="1" t="s">
        <v>32</v>
      </c>
      <c r="G75" s="1">
        <v>0</v>
      </c>
      <c r="H75" s="1">
        <v>49</v>
      </c>
      <c r="I75" s="1">
        <v>4.5</v>
      </c>
      <c r="J75" s="1">
        <v>4.5</v>
      </c>
      <c r="K75" s="1">
        <v>4.5</v>
      </c>
    </row>
    <row r="76" spans="1:11" x14ac:dyDescent="0.3">
      <c r="A76" s="1" t="s">
        <v>229</v>
      </c>
      <c r="B76" s="1" t="s">
        <v>28</v>
      </c>
      <c r="C76" s="1" t="s">
        <v>230</v>
      </c>
      <c r="D76" s="1" t="s">
        <v>231</v>
      </c>
      <c r="E76" s="1" t="s">
        <v>232</v>
      </c>
      <c r="F76" s="1" t="s">
        <v>17</v>
      </c>
      <c r="G76" s="1">
        <v>0</v>
      </c>
      <c r="H76" s="1">
        <v>98</v>
      </c>
      <c r="I76" s="1">
        <v>4</v>
      </c>
      <c r="J76" s="1">
        <v>4</v>
      </c>
      <c r="K76" s="1">
        <v>4</v>
      </c>
    </row>
    <row r="77" spans="1:11" x14ac:dyDescent="0.3">
      <c r="A77" s="1" t="s">
        <v>233</v>
      </c>
      <c r="B77" s="1" t="s">
        <v>28</v>
      </c>
      <c r="C77" s="1" t="s">
        <v>234</v>
      </c>
      <c r="D77" s="1" t="s">
        <v>136</v>
      </c>
      <c r="E77" s="1" t="s">
        <v>137</v>
      </c>
      <c r="F77" s="1" t="s">
        <v>17</v>
      </c>
      <c r="G77" s="1">
        <v>0</v>
      </c>
      <c r="H77" s="1">
        <v>0</v>
      </c>
      <c r="I77" s="1">
        <v>4.5</v>
      </c>
      <c r="J77" s="1">
        <v>3.5</v>
      </c>
      <c r="K77" s="1">
        <v>4</v>
      </c>
    </row>
    <row r="78" spans="1:11" x14ac:dyDescent="0.3">
      <c r="A78" s="1" t="s">
        <v>235</v>
      </c>
      <c r="B78" s="1" t="s">
        <v>28</v>
      </c>
      <c r="C78" s="1" t="s">
        <v>57</v>
      </c>
      <c r="D78" s="1" t="s">
        <v>45</v>
      </c>
      <c r="E78" s="1" t="s">
        <v>24</v>
      </c>
      <c r="F78" s="1" t="s">
        <v>32</v>
      </c>
      <c r="G78" s="1">
        <v>0</v>
      </c>
      <c r="H78" s="1">
        <v>0</v>
      </c>
      <c r="I78" s="1">
        <v>3</v>
      </c>
      <c r="J78" s="1">
        <v>3.5</v>
      </c>
      <c r="K78" s="1">
        <v>3</v>
      </c>
    </row>
    <row r="79" spans="1:11" x14ac:dyDescent="0.3">
      <c r="A79" s="1" t="s">
        <v>236</v>
      </c>
      <c r="B79" s="1" t="s">
        <v>28</v>
      </c>
      <c r="C79" s="1" t="s">
        <v>237</v>
      </c>
      <c r="D79" s="1" t="s">
        <v>238</v>
      </c>
      <c r="E79" s="1" t="s">
        <v>239</v>
      </c>
      <c r="F79" s="1" t="s">
        <v>32</v>
      </c>
      <c r="G79" s="1">
        <v>0</v>
      </c>
      <c r="H79" s="1">
        <v>0</v>
      </c>
      <c r="I79" s="1" t="s">
        <v>25</v>
      </c>
      <c r="J79" s="1">
        <v>5</v>
      </c>
      <c r="K79" s="1" t="s">
        <v>26</v>
      </c>
    </row>
    <row r="80" spans="1:11" x14ac:dyDescent="0.3">
      <c r="A80" s="1" t="s">
        <v>240</v>
      </c>
      <c r="B80" s="1" t="s">
        <v>28</v>
      </c>
      <c r="C80" s="1" t="s">
        <v>241</v>
      </c>
      <c r="D80" s="1" t="s">
        <v>140</v>
      </c>
      <c r="E80" s="1" t="s">
        <v>141</v>
      </c>
      <c r="F80" s="1" t="s">
        <v>32</v>
      </c>
      <c r="G80" s="1">
        <v>0</v>
      </c>
      <c r="H80" s="1">
        <v>0</v>
      </c>
      <c r="I80" s="1">
        <v>3.5</v>
      </c>
      <c r="J80" s="1">
        <v>4</v>
      </c>
      <c r="K80" s="1">
        <v>3.5</v>
      </c>
    </row>
    <row r="81" spans="1:11" x14ac:dyDescent="0.3">
      <c r="A81" s="1" t="s">
        <v>242</v>
      </c>
      <c r="B81" s="1" t="s">
        <v>243</v>
      </c>
      <c r="C81" s="1" t="s">
        <v>244</v>
      </c>
      <c r="D81" s="1" t="s">
        <v>245</v>
      </c>
      <c r="E81" s="1" t="s">
        <v>246</v>
      </c>
      <c r="F81" s="1" t="s">
        <v>17</v>
      </c>
      <c r="G81" s="1">
        <v>0</v>
      </c>
      <c r="H81" s="1">
        <v>0</v>
      </c>
      <c r="I81" s="1">
        <v>4</v>
      </c>
      <c r="J81" s="1" t="s">
        <v>18</v>
      </c>
      <c r="K81" s="1" t="s">
        <v>19</v>
      </c>
    </row>
    <row r="82" spans="1:11" x14ac:dyDescent="0.3">
      <c r="A82" s="1" t="s">
        <v>247</v>
      </c>
      <c r="B82" s="1" t="s">
        <v>28</v>
      </c>
      <c r="C82" s="1" t="s">
        <v>248</v>
      </c>
      <c r="D82" s="1" t="s">
        <v>249</v>
      </c>
      <c r="E82" s="1" t="s">
        <v>250</v>
      </c>
      <c r="F82" s="1" t="s">
        <v>17</v>
      </c>
      <c r="G82" s="1">
        <v>71</v>
      </c>
      <c r="H82" s="1">
        <v>3</v>
      </c>
      <c r="I82" s="1">
        <v>3.5</v>
      </c>
      <c r="J82" s="1">
        <v>3</v>
      </c>
      <c r="K82" s="1">
        <v>3</v>
      </c>
    </row>
    <row r="83" spans="1:11" x14ac:dyDescent="0.3">
      <c r="A83" s="1" t="s">
        <v>251</v>
      </c>
      <c r="B83" s="1" t="s">
        <v>28</v>
      </c>
      <c r="C83" s="1" t="s">
        <v>252</v>
      </c>
      <c r="D83" s="1" t="s">
        <v>136</v>
      </c>
      <c r="E83" s="1" t="s">
        <v>137</v>
      </c>
      <c r="F83" s="1" t="s">
        <v>17</v>
      </c>
      <c r="G83" s="1">
        <v>0</v>
      </c>
      <c r="H83" s="1">
        <v>0</v>
      </c>
      <c r="I83" s="1" t="s">
        <v>172</v>
      </c>
      <c r="J83" s="1" t="s">
        <v>172</v>
      </c>
      <c r="K83" s="1" t="s">
        <v>173</v>
      </c>
    </row>
    <row r="84" spans="1:11" x14ac:dyDescent="0.3">
      <c r="A84" s="1" t="s">
        <v>253</v>
      </c>
      <c r="B84" s="1" t="s">
        <v>28</v>
      </c>
      <c r="C84" s="1" t="s">
        <v>254</v>
      </c>
      <c r="D84" s="1" t="s">
        <v>45</v>
      </c>
      <c r="E84" s="1" t="s">
        <v>24</v>
      </c>
      <c r="F84" s="1" t="s">
        <v>32</v>
      </c>
      <c r="G84" s="1">
        <v>0</v>
      </c>
      <c r="H84" s="1">
        <v>0</v>
      </c>
      <c r="I84" s="1">
        <v>2.5</v>
      </c>
      <c r="J84" s="1">
        <v>2.5</v>
      </c>
      <c r="K84" s="1">
        <v>3</v>
      </c>
    </row>
    <row r="85" spans="1:11" x14ac:dyDescent="0.3">
      <c r="A85" s="1" t="s">
        <v>255</v>
      </c>
      <c r="B85" s="1" t="s">
        <v>28</v>
      </c>
      <c r="C85" s="1" t="s">
        <v>256</v>
      </c>
      <c r="D85" s="1" t="s">
        <v>257</v>
      </c>
      <c r="E85" s="1" t="s">
        <v>258</v>
      </c>
      <c r="F85" s="1" t="s">
        <v>32</v>
      </c>
      <c r="G85" s="1">
        <v>0</v>
      </c>
      <c r="H85" s="1">
        <v>0</v>
      </c>
      <c r="I85" s="1" t="s">
        <v>172</v>
      </c>
      <c r="J85" s="1" t="s">
        <v>172</v>
      </c>
      <c r="K85" s="1" t="s">
        <v>173</v>
      </c>
    </row>
    <row r="86" spans="1:11" x14ac:dyDescent="0.3">
      <c r="A86" s="1" t="s">
        <v>259</v>
      </c>
      <c r="B86" s="1" t="s">
        <v>28</v>
      </c>
      <c r="C86" s="1" t="s">
        <v>260</v>
      </c>
      <c r="D86" s="1" t="s">
        <v>261</v>
      </c>
      <c r="E86" s="1" t="s">
        <v>262</v>
      </c>
      <c r="F86" s="1" t="s">
        <v>32</v>
      </c>
      <c r="G86" s="1">
        <v>0</v>
      </c>
      <c r="H86" s="1">
        <v>0</v>
      </c>
      <c r="I86" s="1">
        <v>2.5</v>
      </c>
      <c r="J86" s="1">
        <v>3</v>
      </c>
      <c r="K86" s="1">
        <v>3</v>
      </c>
    </row>
    <row r="87" spans="1:11" x14ac:dyDescent="0.3">
      <c r="A87" s="1" t="s">
        <v>263</v>
      </c>
      <c r="B87" s="1" t="s">
        <v>28</v>
      </c>
      <c r="C87" s="1" t="s">
        <v>139</v>
      </c>
      <c r="D87" s="1" t="s">
        <v>140</v>
      </c>
      <c r="E87" s="1" t="s">
        <v>141</v>
      </c>
      <c r="F87" s="1" t="s">
        <v>32</v>
      </c>
      <c r="G87" s="1">
        <v>0</v>
      </c>
      <c r="H87" s="1">
        <v>0</v>
      </c>
      <c r="I87" s="1">
        <v>3.5</v>
      </c>
      <c r="J87" s="1">
        <v>4</v>
      </c>
      <c r="K87" s="1">
        <v>4</v>
      </c>
    </row>
    <row r="88" spans="1:11" x14ac:dyDescent="0.3">
      <c r="A88" s="1" t="s">
        <v>264</v>
      </c>
      <c r="B88" s="1" t="s">
        <v>28</v>
      </c>
      <c r="C88" s="1" t="s">
        <v>265</v>
      </c>
      <c r="D88" s="1" t="s">
        <v>266</v>
      </c>
      <c r="E88" s="1" t="s">
        <v>267</v>
      </c>
      <c r="F88" s="1" t="s">
        <v>17</v>
      </c>
      <c r="G88" s="1">
        <v>41</v>
      </c>
      <c r="H88" s="1">
        <v>0</v>
      </c>
      <c r="I88" s="1">
        <v>4.5</v>
      </c>
      <c r="J88" s="1">
        <v>3.5</v>
      </c>
      <c r="K88" s="1">
        <v>4</v>
      </c>
    </row>
    <row r="89" spans="1:11" x14ac:dyDescent="0.3">
      <c r="A89" s="1" t="s">
        <v>268</v>
      </c>
      <c r="B89" s="1" t="s">
        <v>28</v>
      </c>
      <c r="C89" s="1" t="s">
        <v>269</v>
      </c>
      <c r="D89" s="1" t="s">
        <v>270</v>
      </c>
      <c r="E89" s="1" t="s">
        <v>271</v>
      </c>
      <c r="F89" s="1" t="s">
        <v>32</v>
      </c>
      <c r="G89" s="1">
        <v>0</v>
      </c>
      <c r="H89" s="1">
        <v>0</v>
      </c>
      <c r="I89" s="1" t="s">
        <v>25</v>
      </c>
      <c r="J89" s="1" t="s">
        <v>25</v>
      </c>
      <c r="K89" s="1" t="s">
        <v>26</v>
      </c>
    </row>
    <row r="90" spans="1:11" x14ac:dyDescent="0.3">
      <c r="A90" s="1" t="s">
        <v>272</v>
      </c>
      <c r="B90" s="1" t="s">
        <v>28</v>
      </c>
      <c r="C90" s="1" t="s">
        <v>81</v>
      </c>
      <c r="D90" s="1" t="s">
        <v>68</v>
      </c>
      <c r="E90" s="1" t="s">
        <v>69</v>
      </c>
      <c r="F90" s="1" t="s">
        <v>17</v>
      </c>
      <c r="G90" s="1">
        <v>63</v>
      </c>
      <c r="H90" s="1">
        <v>0</v>
      </c>
      <c r="I90" s="1">
        <v>3.5</v>
      </c>
      <c r="J90" s="1">
        <v>3</v>
      </c>
      <c r="K90" s="1">
        <v>3.5</v>
      </c>
    </row>
    <row r="91" spans="1:11" x14ac:dyDescent="0.3">
      <c r="A91" s="1" t="s">
        <v>273</v>
      </c>
      <c r="B91" s="1" t="s">
        <v>28</v>
      </c>
      <c r="C91" s="1" t="s">
        <v>274</v>
      </c>
      <c r="D91" s="1" t="s">
        <v>275</v>
      </c>
      <c r="E91" s="1" t="s">
        <v>276</v>
      </c>
      <c r="F91" s="1" t="s">
        <v>17</v>
      </c>
      <c r="G91" s="1">
        <v>0</v>
      </c>
      <c r="H91" s="1">
        <v>0</v>
      </c>
      <c r="I91" s="1" t="s">
        <v>25</v>
      </c>
      <c r="J91" s="1" t="s">
        <v>25</v>
      </c>
      <c r="K91" s="1" t="s">
        <v>26</v>
      </c>
    </row>
    <row r="92" spans="1:11" x14ac:dyDescent="0.3">
      <c r="A92" s="1" t="s">
        <v>277</v>
      </c>
      <c r="B92" s="1" t="s">
        <v>28</v>
      </c>
      <c r="C92" s="1" t="s">
        <v>278</v>
      </c>
      <c r="D92" s="1" t="s">
        <v>279</v>
      </c>
      <c r="E92" s="1" t="s">
        <v>280</v>
      </c>
      <c r="F92" s="1" t="s">
        <v>32</v>
      </c>
      <c r="G92" s="1">
        <v>0</v>
      </c>
      <c r="H92" s="1">
        <v>68</v>
      </c>
      <c r="I92" s="1">
        <v>5</v>
      </c>
      <c r="J92" s="1">
        <v>4.5</v>
      </c>
      <c r="K92" s="1">
        <v>5</v>
      </c>
    </row>
    <row r="93" spans="1:11" x14ac:dyDescent="0.3">
      <c r="A93" s="1" t="s">
        <v>281</v>
      </c>
      <c r="B93" s="1" t="s">
        <v>28</v>
      </c>
      <c r="C93" s="1" t="s">
        <v>282</v>
      </c>
      <c r="D93" s="1" t="s">
        <v>283</v>
      </c>
      <c r="E93" s="1" t="s">
        <v>284</v>
      </c>
      <c r="F93" s="1" t="s">
        <v>17</v>
      </c>
      <c r="G93" s="1">
        <v>0</v>
      </c>
      <c r="H93" s="1">
        <v>0</v>
      </c>
      <c r="I93" s="1">
        <v>4.5</v>
      </c>
      <c r="J93" s="1" t="s">
        <v>25</v>
      </c>
      <c r="K93" s="1" t="s">
        <v>26</v>
      </c>
    </row>
    <row r="94" spans="1:11" x14ac:dyDescent="0.3">
      <c r="A94" s="1" t="s">
        <v>285</v>
      </c>
      <c r="B94" s="1" t="s">
        <v>28</v>
      </c>
      <c r="C94" s="1" t="s">
        <v>286</v>
      </c>
      <c r="D94" s="1" t="s">
        <v>287</v>
      </c>
      <c r="E94" s="1" t="s">
        <v>288</v>
      </c>
      <c r="F94" s="1" t="s">
        <v>17</v>
      </c>
      <c r="G94" s="1">
        <v>0</v>
      </c>
      <c r="H94" s="1">
        <v>0</v>
      </c>
      <c r="I94" s="1">
        <v>4</v>
      </c>
      <c r="J94" s="1">
        <v>4</v>
      </c>
      <c r="K94" s="1">
        <v>3.5</v>
      </c>
    </row>
    <row r="95" spans="1:11" x14ac:dyDescent="0.3">
      <c r="A95" s="1" t="s">
        <v>289</v>
      </c>
      <c r="B95" s="1" t="s">
        <v>28</v>
      </c>
      <c r="C95" s="1" t="s">
        <v>290</v>
      </c>
      <c r="D95" s="1" t="s">
        <v>261</v>
      </c>
      <c r="E95" s="1" t="s">
        <v>262</v>
      </c>
      <c r="F95" s="1" t="s">
        <v>17</v>
      </c>
      <c r="G95" s="1">
        <v>0</v>
      </c>
      <c r="H95" s="1">
        <v>0</v>
      </c>
      <c r="I95" s="1" t="s">
        <v>172</v>
      </c>
      <c r="J95" s="1" t="s">
        <v>172</v>
      </c>
      <c r="K95" s="1" t="s">
        <v>173</v>
      </c>
    </row>
    <row r="96" spans="1:11" x14ac:dyDescent="0.3">
      <c r="A96" s="1" t="s">
        <v>291</v>
      </c>
      <c r="B96" s="1" t="s">
        <v>28</v>
      </c>
      <c r="C96" s="1" t="s">
        <v>292</v>
      </c>
      <c r="D96" s="1" t="s">
        <v>293</v>
      </c>
      <c r="E96" s="1" t="s">
        <v>51</v>
      </c>
      <c r="F96" s="1" t="s">
        <v>17</v>
      </c>
      <c r="G96" s="1">
        <v>0</v>
      </c>
      <c r="H96" s="1">
        <v>0</v>
      </c>
      <c r="I96" s="1" t="s">
        <v>172</v>
      </c>
      <c r="J96" s="1" t="s">
        <v>172</v>
      </c>
      <c r="K96" s="1" t="s">
        <v>173</v>
      </c>
    </row>
    <row r="97" spans="1:11" x14ac:dyDescent="0.3">
      <c r="A97" s="1" t="s">
        <v>294</v>
      </c>
      <c r="B97" s="1" t="s">
        <v>28</v>
      </c>
      <c r="C97" s="1" t="s">
        <v>282</v>
      </c>
      <c r="D97" s="1" t="s">
        <v>283</v>
      </c>
      <c r="E97" s="1" t="s">
        <v>284</v>
      </c>
      <c r="F97" s="1" t="s">
        <v>17</v>
      </c>
      <c r="G97" s="1">
        <v>0</v>
      </c>
      <c r="H97" s="1">
        <v>0</v>
      </c>
      <c r="I97" s="1">
        <v>4.5</v>
      </c>
      <c r="J97" s="1">
        <v>4.5</v>
      </c>
      <c r="K97" s="1">
        <v>4.5</v>
      </c>
    </row>
    <row r="98" spans="1:11" x14ac:dyDescent="0.3">
      <c r="A98" s="1" t="s">
        <v>295</v>
      </c>
      <c r="B98" s="1" t="s">
        <v>28</v>
      </c>
      <c r="C98" s="1" t="s">
        <v>296</v>
      </c>
      <c r="D98" s="1" t="s">
        <v>297</v>
      </c>
      <c r="E98" s="1" t="s">
        <v>298</v>
      </c>
      <c r="F98" s="1" t="s">
        <v>17</v>
      </c>
      <c r="G98" s="1">
        <v>0</v>
      </c>
      <c r="H98" s="1">
        <v>0</v>
      </c>
      <c r="I98" s="1">
        <v>4</v>
      </c>
      <c r="J98" s="1">
        <v>3.5</v>
      </c>
      <c r="K98" s="1">
        <v>4</v>
      </c>
    </row>
    <row r="99" spans="1:11" x14ac:dyDescent="0.3">
      <c r="A99" s="1" t="s">
        <v>299</v>
      </c>
      <c r="B99" s="1" t="s">
        <v>28</v>
      </c>
      <c r="C99" s="1" t="s">
        <v>300</v>
      </c>
      <c r="D99" s="1" t="s">
        <v>45</v>
      </c>
      <c r="E99" s="1" t="s">
        <v>24</v>
      </c>
      <c r="F99" s="1" t="s">
        <v>32</v>
      </c>
      <c r="G99" s="1">
        <v>0</v>
      </c>
      <c r="H99" s="1">
        <v>0</v>
      </c>
      <c r="I99" s="1">
        <v>2</v>
      </c>
      <c r="J99" s="1">
        <v>2.5</v>
      </c>
      <c r="K99" s="1">
        <v>2.5</v>
      </c>
    </row>
    <row r="100" spans="1:11" x14ac:dyDescent="0.3">
      <c r="A100" s="1" t="s">
        <v>301</v>
      </c>
      <c r="B100" s="1" t="s">
        <v>28</v>
      </c>
      <c r="C100" s="1" t="s">
        <v>156</v>
      </c>
      <c r="D100" s="1" t="s">
        <v>68</v>
      </c>
      <c r="E100" s="1" t="s">
        <v>69</v>
      </c>
      <c r="F100" s="1" t="s">
        <v>32</v>
      </c>
      <c r="G100" s="1">
        <v>0</v>
      </c>
      <c r="H100" s="1">
        <v>0</v>
      </c>
      <c r="I100" s="1">
        <v>3</v>
      </c>
      <c r="J100" s="1">
        <v>3.5</v>
      </c>
      <c r="K100" s="1">
        <v>3.5</v>
      </c>
    </row>
    <row r="101" spans="1:11" x14ac:dyDescent="0.3">
      <c r="A101" s="1" t="s">
        <v>302</v>
      </c>
      <c r="B101" s="1" t="s">
        <v>28</v>
      </c>
      <c r="C101" s="1" t="s">
        <v>303</v>
      </c>
      <c r="D101" s="1" t="s">
        <v>304</v>
      </c>
      <c r="E101" s="1" t="s">
        <v>305</v>
      </c>
      <c r="F101" s="1" t="s">
        <v>17</v>
      </c>
      <c r="G101" s="1">
        <v>0</v>
      </c>
      <c r="H101" s="1">
        <v>0</v>
      </c>
      <c r="I101" s="1">
        <v>4.5</v>
      </c>
      <c r="J101" s="1">
        <v>4.5</v>
      </c>
      <c r="K101" s="1">
        <v>4.5</v>
      </c>
    </row>
    <row r="102" spans="1:11" x14ac:dyDescent="0.3">
      <c r="A102" s="1" t="s">
        <v>306</v>
      </c>
      <c r="B102" s="1" t="s">
        <v>28</v>
      </c>
      <c r="C102" s="1" t="s">
        <v>307</v>
      </c>
      <c r="D102" s="1" t="s">
        <v>308</v>
      </c>
      <c r="E102" s="1" t="s">
        <v>309</v>
      </c>
      <c r="F102" s="1" t="s">
        <v>32</v>
      </c>
      <c r="G102" s="1">
        <v>0</v>
      </c>
      <c r="H102" s="1">
        <v>0</v>
      </c>
      <c r="I102" s="1" t="s">
        <v>25</v>
      </c>
      <c r="J102" s="1">
        <v>5</v>
      </c>
      <c r="K102" s="1" t="s">
        <v>26</v>
      </c>
    </row>
    <row r="103" spans="1:11" x14ac:dyDescent="0.3">
      <c r="A103" s="1" t="s">
        <v>310</v>
      </c>
      <c r="B103" s="1" t="s">
        <v>28</v>
      </c>
      <c r="C103" s="1" t="s">
        <v>254</v>
      </c>
      <c r="D103" s="1" t="s">
        <v>45</v>
      </c>
      <c r="E103" s="1" t="s">
        <v>24</v>
      </c>
      <c r="F103" s="1" t="s">
        <v>32</v>
      </c>
      <c r="G103" s="1">
        <v>0</v>
      </c>
      <c r="H103" s="1">
        <v>0</v>
      </c>
      <c r="I103" s="1">
        <v>2</v>
      </c>
      <c r="J103" s="1">
        <v>3</v>
      </c>
      <c r="K103" s="1">
        <v>2.5</v>
      </c>
    </row>
    <row r="104" spans="1:11" x14ac:dyDescent="0.3">
      <c r="A104" s="1" t="s">
        <v>311</v>
      </c>
      <c r="B104" s="1" t="s">
        <v>28</v>
      </c>
      <c r="C104" s="1" t="s">
        <v>312</v>
      </c>
      <c r="D104" s="1" t="s">
        <v>45</v>
      </c>
      <c r="E104" s="1" t="s">
        <v>24</v>
      </c>
      <c r="F104" s="1" t="s">
        <v>32</v>
      </c>
      <c r="G104" s="1">
        <v>1</v>
      </c>
      <c r="H104" s="1">
        <v>0</v>
      </c>
      <c r="I104" s="1">
        <v>3</v>
      </c>
      <c r="J104" s="1">
        <v>3</v>
      </c>
      <c r="K104" s="1">
        <v>3</v>
      </c>
    </row>
    <row r="105" spans="1:11" x14ac:dyDescent="0.3">
      <c r="A105" s="1" t="s">
        <v>313</v>
      </c>
      <c r="B105" s="1" t="s">
        <v>28</v>
      </c>
      <c r="C105" s="1" t="s">
        <v>314</v>
      </c>
      <c r="D105" s="1" t="s">
        <v>315</v>
      </c>
      <c r="E105" s="1" t="s">
        <v>147</v>
      </c>
      <c r="F105" s="1" t="s">
        <v>32</v>
      </c>
      <c r="G105" s="1">
        <v>0</v>
      </c>
      <c r="H105" s="1">
        <v>0</v>
      </c>
      <c r="I105" s="1">
        <v>3</v>
      </c>
      <c r="J105" s="1">
        <v>3</v>
      </c>
      <c r="K105" s="1">
        <v>3</v>
      </c>
    </row>
    <row r="106" spans="1:11" x14ac:dyDescent="0.3">
      <c r="A106" s="1" t="s">
        <v>316</v>
      </c>
      <c r="B106" s="1" t="s">
        <v>28</v>
      </c>
      <c r="C106" s="1" t="s">
        <v>317</v>
      </c>
      <c r="D106" s="1" t="s">
        <v>318</v>
      </c>
      <c r="E106" s="1" t="s">
        <v>61</v>
      </c>
      <c r="F106" s="1" t="s">
        <v>17</v>
      </c>
      <c r="G106" s="1">
        <v>0</v>
      </c>
      <c r="H106" s="1">
        <v>0</v>
      </c>
      <c r="I106" s="1" t="s">
        <v>25</v>
      </c>
      <c r="J106" s="1" t="s">
        <v>25</v>
      </c>
      <c r="K106" s="1" t="s">
        <v>26</v>
      </c>
    </row>
    <row r="107" spans="1:11" x14ac:dyDescent="0.3">
      <c r="A107" s="1" t="s">
        <v>319</v>
      </c>
      <c r="B107" s="1" t="s">
        <v>28</v>
      </c>
      <c r="C107" s="1" t="s">
        <v>320</v>
      </c>
      <c r="D107" s="1" t="s">
        <v>321</v>
      </c>
      <c r="E107" s="1" t="s">
        <v>322</v>
      </c>
      <c r="F107" s="1" t="s">
        <v>17</v>
      </c>
      <c r="G107" s="1">
        <v>0</v>
      </c>
      <c r="H107" s="1">
        <v>0</v>
      </c>
      <c r="I107" s="1">
        <v>4</v>
      </c>
      <c r="J107" s="1">
        <v>4</v>
      </c>
      <c r="K107" s="1">
        <v>4</v>
      </c>
    </row>
    <row r="108" spans="1:11" x14ac:dyDescent="0.3">
      <c r="A108" s="1" t="s">
        <v>323</v>
      </c>
      <c r="B108" s="1" t="s">
        <v>28</v>
      </c>
      <c r="C108" s="1" t="s">
        <v>324</v>
      </c>
      <c r="D108" s="1" t="s">
        <v>30</v>
      </c>
      <c r="E108" s="1" t="s">
        <v>31</v>
      </c>
      <c r="F108" s="1" t="s">
        <v>32</v>
      </c>
      <c r="G108" s="1">
        <v>0</v>
      </c>
      <c r="H108" s="1">
        <v>0</v>
      </c>
      <c r="I108" s="1">
        <v>4.5</v>
      </c>
      <c r="J108" s="1">
        <v>5</v>
      </c>
      <c r="K108" s="1">
        <v>4.5</v>
      </c>
    </row>
    <row r="109" spans="1:11" x14ac:dyDescent="0.3">
      <c r="A109" s="1" t="s">
        <v>325</v>
      </c>
      <c r="B109" s="1" t="s">
        <v>28</v>
      </c>
      <c r="C109" s="1" t="s">
        <v>326</v>
      </c>
      <c r="D109" s="1" t="s">
        <v>327</v>
      </c>
      <c r="E109" s="1" t="s">
        <v>327</v>
      </c>
      <c r="F109" s="1" t="s">
        <v>32</v>
      </c>
      <c r="G109" s="1">
        <v>0</v>
      </c>
      <c r="H109" s="1">
        <v>0</v>
      </c>
      <c r="I109" s="1" t="s">
        <v>172</v>
      </c>
      <c r="J109" s="1" t="s">
        <v>172</v>
      </c>
      <c r="K109" s="1" t="s">
        <v>173</v>
      </c>
    </row>
    <row r="110" spans="1:11" x14ac:dyDescent="0.3">
      <c r="A110" s="1" t="s">
        <v>328</v>
      </c>
      <c r="B110" s="1" t="s">
        <v>28</v>
      </c>
      <c r="C110" s="1" t="s">
        <v>81</v>
      </c>
      <c r="D110" s="1" t="s">
        <v>68</v>
      </c>
      <c r="E110" s="1" t="s">
        <v>69</v>
      </c>
      <c r="F110" s="1" t="s">
        <v>17</v>
      </c>
      <c r="G110" s="1">
        <v>0</v>
      </c>
      <c r="H110" s="1">
        <v>4</v>
      </c>
      <c r="I110" s="1">
        <v>4.5</v>
      </c>
      <c r="J110" s="1">
        <v>5</v>
      </c>
      <c r="K110" s="1">
        <v>5</v>
      </c>
    </row>
    <row r="111" spans="1:11" x14ac:dyDescent="0.3">
      <c r="A111" s="1" t="s">
        <v>329</v>
      </c>
      <c r="B111" s="1" t="s">
        <v>28</v>
      </c>
      <c r="C111" s="1" t="s">
        <v>330</v>
      </c>
      <c r="D111" s="1" t="s">
        <v>331</v>
      </c>
      <c r="E111" s="1" t="s">
        <v>332</v>
      </c>
      <c r="F111" s="1" t="s">
        <v>32</v>
      </c>
      <c r="G111" s="1">
        <v>0</v>
      </c>
      <c r="H111" s="1">
        <v>0</v>
      </c>
      <c r="I111" s="1" t="s">
        <v>25</v>
      </c>
      <c r="J111" s="1">
        <v>5</v>
      </c>
      <c r="K111" s="1" t="s">
        <v>26</v>
      </c>
    </row>
    <row r="112" spans="1:11" x14ac:dyDescent="0.3">
      <c r="A112" s="1" t="s">
        <v>333</v>
      </c>
      <c r="B112" s="1" t="s">
        <v>28</v>
      </c>
      <c r="C112" s="1" t="s">
        <v>334</v>
      </c>
      <c r="D112" s="1" t="s">
        <v>335</v>
      </c>
      <c r="E112" s="1" t="s">
        <v>147</v>
      </c>
      <c r="F112" s="1" t="s">
        <v>17</v>
      </c>
      <c r="G112" s="1">
        <v>0</v>
      </c>
      <c r="H112" s="1">
        <v>0</v>
      </c>
      <c r="I112" s="1">
        <v>3.5</v>
      </c>
      <c r="J112" s="1">
        <v>3</v>
      </c>
      <c r="K112" s="1">
        <v>3.5</v>
      </c>
    </row>
    <row r="113" spans="1:11" x14ac:dyDescent="0.3">
      <c r="A113" s="1" t="s">
        <v>336</v>
      </c>
      <c r="B113" s="1" t="s">
        <v>28</v>
      </c>
      <c r="C113" s="1" t="s">
        <v>337</v>
      </c>
      <c r="D113" s="1" t="s">
        <v>136</v>
      </c>
      <c r="E113" s="1" t="s">
        <v>137</v>
      </c>
      <c r="F113" s="1" t="s">
        <v>32</v>
      </c>
      <c r="G113" s="1">
        <v>0</v>
      </c>
      <c r="H113" s="1">
        <v>0</v>
      </c>
      <c r="I113" s="1">
        <v>4</v>
      </c>
      <c r="J113" s="1">
        <v>4</v>
      </c>
      <c r="K113" s="1">
        <v>4</v>
      </c>
    </row>
    <row r="114" spans="1:11" x14ac:dyDescent="0.3">
      <c r="A114" s="1" t="s">
        <v>338</v>
      </c>
      <c r="B114" s="1" t="s">
        <v>28</v>
      </c>
      <c r="C114" s="1" t="s">
        <v>339</v>
      </c>
      <c r="D114" s="1" t="s">
        <v>136</v>
      </c>
      <c r="E114" s="1" t="s">
        <v>137</v>
      </c>
      <c r="F114" s="1" t="s">
        <v>32</v>
      </c>
      <c r="G114" s="1">
        <v>0</v>
      </c>
      <c r="H114" s="1">
        <v>23</v>
      </c>
      <c r="I114" s="1">
        <v>3.5</v>
      </c>
      <c r="J114" s="1">
        <v>4</v>
      </c>
      <c r="K114" s="1">
        <v>3.5</v>
      </c>
    </row>
    <row r="115" spans="1:11" x14ac:dyDescent="0.3">
      <c r="A115" s="1" t="s">
        <v>340</v>
      </c>
      <c r="B115" s="1" t="s">
        <v>28</v>
      </c>
      <c r="C115" s="1" t="s">
        <v>341</v>
      </c>
      <c r="D115" s="1" t="s">
        <v>342</v>
      </c>
      <c r="E115" s="1" t="s">
        <v>137</v>
      </c>
      <c r="F115" s="1" t="s">
        <v>32</v>
      </c>
      <c r="G115" s="1">
        <v>0</v>
      </c>
      <c r="H115" s="1">
        <v>0</v>
      </c>
      <c r="I115" s="1">
        <v>3.5</v>
      </c>
      <c r="J115" s="1">
        <v>4</v>
      </c>
      <c r="K115" s="1">
        <v>4</v>
      </c>
    </row>
    <row r="116" spans="1:11" x14ac:dyDescent="0.3">
      <c r="A116" s="1" t="s">
        <v>343</v>
      </c>
      <c r="B116" s="1" t="s">
        <v>28</v>
      </c>
      <c r="C116" s="1" t="s">
        <v>344</v>
      </c>
      <c r="D116" s="1" t="s">
        <v>345</v>
      </c>
      <c r="E116" s="1" t="s">
        <v>346</v>
      </c>
      <c r="F116" s="1" t="s">
        <v>17</v>
      </c>
      <c r="G116" s="1">
        <v>0</v>
      </c>
      <c r="H116" s="1">
        <v>0</v>
      </c>
      <c r="I116" s="1" t="s">
        <v>172</v>
      </c>
      <c r="J116" s="1" t="s">
        <v>172</v>
      </c>
      <c r="K116" s="1" t="s">
        <v>173</v>
      </c>
    </row>
    <row r="117" spans="1:11" x14ac:dyDescent="0.3">
      <c r="A117" s="1" t="s">
        <v>347</v>
      </c>
      <c r="B117" s="1" t="s">
        <v>28</v>
      </c>
      <c r="C117" s="1" t="s">
        <v>348</v>
      </c>
      <c r="D117" s="1" t="s">
        <v>109</v>
      </c>
      <c r="E117" s="1" t="s">
        <v>110</v>
      </c>
      <c r="F117" s="1" t="s">
        <v>32</v>
      </c>
      <c r="G117" s="1">
        <v>0</v>
      </c>
      <c r="H117" s="1">
        <v>80</v>
      </c>
      <c r="I117" s="1">
        <v>3.5</v>
      </c>
      <c r="J117" s="1">
        <v>3</v>
      </c>
      <c r="K117" s="1">
        <v>3</v>
      </c>
    </row>
    <row r="118" spans="1:11" x14ac:dyDescent="0.3">
      <c r="A118" s="1" t="s">
        <v>349</v>
      </c>
      <c r="B118" s="1" t="s">
        <v>350</v>
      </c>
      <c r="C118" s="1" t="s">
        <v>351</v>
      </c>
      <c r="D118" s="1" t="s">
        <v>352</v>
      </c>
      <c r="E118" s="1" t="s">
        <v>353</v>
      </c>
      <c r="F118" s="1" t="s">
        <v>17</v>
      </c>
      <c r="G118" s="1">
        <v>0</v>
      </c>
      <c r="H118" s="1">
        <v>0</v>
      </c>
      <c r="I118" s="1">
        <v>5</v>
      </c>
      <c r="J118" s="1" t="s">
        <v>18</v>
      </c>
      <c r="K118" s="1" t="s">
        <v>19</v>
      </c>
    </row>
    <row r="119" spans="1:11" x14ac:dyDescent="0.3">
      <c r="A119" s="1" t="s">
        <v>354</v>
      </c>
      <c r="B119" s="1" t="s">
        <v>28</v>
      </c>
      <c r="C119" s="1" t="s">
        <v>81</v>
      </c>
      <c r="D119" s="1" t="s">
        <v>68</v>
      </c>
      <c r="E119" s="1" t="s">
        <v>69</v>
      </c>
      <c r="F119" s="1" t="s">
        <v>17</v>
      </c>
      <c r="G119" s="1">
        <v>0</v>
      </c>
      <c r="H119" s="1">
        <v>0</v>
      </c>
      <c r="I119" s="1">
        <v>4</v>
      </c>
      <c r="J119" s="1">
        <v>4</v>
      </c>
      <c r="K119" s="1">
        <v>4</v>
      </c>
    </row>
    <row r="120" spans="1:11" x14ac:dyDescent="0.3">
      <c r="A120" s="1" t="s">
        <v>355</v>
      </c>
      <c r="B120" s="1" t="s">
        <v>28</v>
      </c>
      <c r="C120" s="1" t="s">
        <v>356</v>
      </c>
      <c r="D120" s="1" t="s">
        <v>42</v>
      </c>
      <c r="E120" s="1" t="s">
        <v>24</v>
      </c>
      <c r="F120" s="1" t="s">
        <v>32</v>
      </c>
      <c r="G120" s="1">
        <v>0</v>
      </c>
      <c r="H120" s="1">
        <v>0</v>
      </c>
      <c r="I120" s="1">
        <v>2.5</v>
      </c>
      <c r="J120" s="1">
        <v>3</v>
      </c>
      <c r="K120" s="1">
        <v>3</v>
      </c>
    </row>
    <row r="121" spans="1:11" x14ac:dyDescent="0.3">
      <c r="A121" s="1" t="s">
        <v>357</v>
      </c>
      <c r="B121" s="1" t="s">
        <v>28</v>
      </c>
      <c r="C121" s="1" t="s">
        <v>358</v>
      </c>
      <c r="D121" s="1" t="s">
        <v>359</v>
      </c>
      <c r="E121" s="1" t="s">
        <v>55</v>
      </c>
      <c r="F121" s="1" t="s">
        <v>17</v>
      </c>
      <c r="G121" s="1">
        <v>92</v>
      </c>
      <c r="H121" s="1">
        <v>0</v>
      </c>
      <c r="I121" s="1">
        <v>3</v>
      </c>
      <c r="J121" s="1">
        <v>2.5</v>
      </c>
      <c r="K121" s="1">
        <v>3</v>
      </c>
    </row>
    <row r="122" spans="1:11" x14ac:dyDescent="0.3">
      <c r="A122" s="1" t="s">
        <v>360</v>
      </c>
      <c r="B122" s="1" t="s">
        <v>28</v>
      </c>
      <c r="C122" s="1" t="s">
        <v>361</v>
      </c>
      <c r="D122" s="1" t="s">
        <v>136</v>
      </c>
      <c r="E122" s="1" t="s">
        <v>137</v>
      </c>
      <c r="F122" s="1" t="s">
        <v>32</v>
      </c>
      <c r="G122" s="1">
        <v>0</v>
      </c>
      <c r="H122" s="1">
        <v>0</v>
      </c>
      <c r="I122" s="1">
        <v>4</v>
      </c>
      <c r="J122" s="1">
        <v>3.5</v>
      </c>
      <c r="K122" s="1">
        <v>4</v>
      </c>
    </row>
    <row r="123" spans="1:11" x14ac:dyDescent="0.3">
      <c r="A123" s="1" t="s">
        <v>362</v>
      </c>
      <c r="B123" s="1" t="s">
        <v>28</v>
      </c>
      <c r="C123" s="1" t="s">
        <v>363</v>
      </c>
      <c r="D123" s="1" t="s">
        <v>364</v>
      </c>
      <c r="E123" s="1" t="s">
        <v>365</v>
      </c>
      <c r="F123" s="1" t="s">
        <v>17</v>
      </c>
      <c r="G123" s="1">
        <v>100</v>
      </c>
      <c r="H123" s="1">
        <v>0</v>
      </c>
      <c r="I123" s="1" t="s">
        <v>25</v>
      </c>
      <c r="J123" s="1">
        <v>3</v>
      </c>
      <c r="K123" s="1" t="s">
        <v>26</v>
      </c>
    </row>
    <row r="124" spans="1:11" x14ac:dyDescent="0.3">
      <c r="A124" s="1" t="s">
        <v>366</v>
      </c>
      <c r="B124" s="1" t="s">
        <v>21</v>
      </c>
      <c r="C124" s="1" t="s">
        <v>367</v>
      </c>
      <c r="D124" s="1" t="s">
        <v>368</v>
      </c>
      <c r="E124" s="1" t="s">
        <v>24</v>
      </c>
      <c r="F124" s="1" t="s">
        <v>17</v>
      </c>
      <c r="G124" s="1">
        <v>0</v>
      </c>
      <c r="H124" s="1">
        <v>24</v>
      </c>
      <c r="I124" s="1" t="s">
        <v>18</v>
      </c>
      <c r="J124" s="1" t="s">
        <v>25</v>
      </c>
      <c r="K124" s="1" t="s">
        <v>26</v>
      </c>
    </row>
    <row r="125" spans="1:11" x14ac:dyDescent="0.3">
      <c r="A125" s="1" t="s">
        <v>369</v>
      </c>
      <c r="B125" s="1" t="s">
        <v>28</v>
      </c>
      <c r="C125" s="1" t="s">
        <v>370</v>
      </c>
      <c r="D125" s="1" t="s">
        <v>371</v>
      </c>
      <c r="E125" s="1" t="s">
        <v>147</v>
      </c>
      <c r="F125" s="1" t="s">
        <v>32</v>
      </c>
      <c r="G125" s="1">
        <v>87</v>
      </c>
      <c r="H125" s="1">
        <v>0</v>
      </c>
      <c r="I125" s="1">
        <v>2.5</v>
      </c>
      <c r="J125" s="1">
        <v>2.5</v>
      </c>
      <c r="K125" s="1">
        <v>2.5</v>
      </c>
    </row>
    <row r="126" spans="1:11" x14ac:dyDescent="0.3">
      <c r="A126" s="1" t="s">
        <v>372</v>
      </c>
      <c r="B126" s="1" t="s">
        <v>28</v>
      </c>
      <c r="C126" s="1" t="s">
        <v>373</v>
      </c>
      <c r="D126" s="1" t="s">
        <v>321</v>
      </c>
      <c r="E126" s="1" t="s">
        <v>322</v>
      </c>
      <c r="F126" s="1" t="s">
        <v>17</v>
      </c>
      <c r="G126" s="1">
        <v>0</v>
      </c>
      <c r="H126" s="1">
        <v>0</v>
      </c>
      <c r="I126" s="1">
        <v>4</v>
      </c>
      <c r="J126" s="1">
        <v>3</v>
      </c>
      <c r="K126" s="1">
        <v>4</v>
      </c>
    </row>
    <row r="127" spans="1:11" x14ac:dyDescent="0.3">
      <c r="A127" s="1" t="s">
        <v>374</v>
      </c>
      <c r="B127" s="1" t="s">
        <v>28</v>
      </c>
      <c r="C127" s="1" t="s">
        <v>375</v>
      </c>
      <c r="D127" s="1" t="s">
        <v>376</v>
      </c>
      <c r="E127" s="1" t="s">
        <v>377</v>
      </c>
      <c r="F127" s="1" t="s">
        <v>32</v>
      </c>
      <c r="G127" s="1">
        <v>0</v>
      </c>
      <c r="H127" s="1">
        <v>0</v>
      </c>
      <c r="I127" s="1" t="s">
        <v>25</v>
      </c>
      <c r="J127" s="1" t="s">
        <v>25</v>
      </c>
      <c r="K127" s="1" t="s">
        <v>26</v>
      </c>
    </row>
    <row r="128" spans="1:11" x14ac:dyDescent="0.3">
      <c r="A128" s="1" t="s">
        <v>378</v>
      </c>
      <c r="B128" s="1" t="s">
        <v>28</v>
      </c>
      <c r="C128" s="1" t="s">
        <v>379</v>
      </c>
      <c r="D128" s="1" t="s">
        <v>42</v>
      </c>
      <c r="E128" s="1" t="s">
        <v>24</v>
      </c>
      <c r="F128" s="1" t="s">
        <v>17</v>
      </c>
      <c r="G128" s="1">
        <v>0</v>
      </c>
      <c r="H128" s="1">
        <v>0</v>
      </c>
      <c r="I128" s="1" t="s">
        <v>25</v>
      </c>
      <c r="J128" s="1">
        <v>3.5</v>
      </c>
      <c r="K128" s="1" t="s">
        <v>26</v>
      </c>
    </row>
    <row r="129" spans="1:11" x14ac:dyDescent="0.3">
      <c r="A129" s="1" t="s">
        <v>380</v>
      </c>
      <c r="B129" s="1" t="s">
        <v>28</v>
      </c>
      <c r="C129" s="1" t="s">
        <v>381</v>
      </c>
      <c r="D129" s="1" t="s">
        <v>382</v>
      </c>
      <c r="E129" s="1" t="s">
        <v>383</v>
      </c>
      <c r="F129" s="1" t="s">
        <v>32</v>
      </c>
      <c r="G129" s="1">
        <v>0</v>
      </c>
      <c r="H129" s="1">
        <v>0</v>
      </c>
      <c r="I129" s="1" t="s">
        <v>25</v>
      </c>
      <c r="J129" s="1">
        <v>3.5</v>
      </c>
      <c r="K129" s="1" t="s">
        <v>26</v>
      </c>
    </row>
    <row r="130" spans="1:11" x14ac:dyDescent="0.3">
      <c r="A130" s="1" t="s">
        <v>384</v>
      </c>
      <c r="B130" s="1" t="s">
        <v>28</v>
      </c>
      <c r="C130" s="1" t="s">
        <v>385</v>
      </c>
      <c r="D130" s="1" t="s">
        <v>386</v>
      </c>
      <c r="E130" s="1" t="s">
        <v>387</v>
      </c>
      <c r="F130" s="1" t="s">
        <v>32</v>
      </c>
      <c r="G130" s="1">
        <v>0</v>
      </c>
      <c r="H130" s="1">
        <v>0</v>
      </c>
      <c r="I130" s="1">
        <v>3.5</v>
      </c>
      <c r="J130" s="1">
        <v>3</v>
      </c>
      <c r="K130" s="1">
        <v>3</v>
      </c>
    </row>
    <row r="131" spans="1:11" x14ac:dyDescent="0.3">
      <c r="A131" s="1" t="s">
        <v>388</v>
      </c>
      <c r="B131" s="1" t="s">
        <v>28</v>
      </c>
      <c r="C131" s="1" t="s">
        <v>389</v>
      </c>
      <c r="D131" s="1" t="s">
        <v>390</v>
      </c>
      <c r="E131" s="1" t="s">
        <v>205</v>
      </c>
      <c r="F131" s="1" t="s">
        <v>32</v>
      </c>
      <c r="G131" s="1">
        <v>0</v>
      </c>
      <c r="H131" s="1">
        <v>0</v>
      </c>
      <c r="I131" s="1">
        <v>2</v>
      </c>
      <c r="J131" s="1">
        <v>3</v>
      </c>
      <c r="K131" s="1">
        <v>2.5</v>
      </c>
    </row>
    <row r="132" spans="1:11" x14ac:dyDescent="0.3">
      <c r="A132" s="1" t="s">
        <v>391</v>
      </c>
      <c r="B132" s="1" t="s">
        <v>28</v>
      </c>
      <c r="C132" s="1" t="s">
        <v>392</v>
      </c>
      <c r="D132" s="1" t="s">
        <v>393</v>
      </c>
      <c r="E132" s="1" t="s">
        <v>394</v>
      </c>
      <c r="F132" s="1" t="s">
        <v>17</v>
      </c>
      <c r="G132" s="1">
        <v>0</v>
      </c>
      <c r="H132" s="1">
        <v>0</v>
      </c>
      <c r="I132" s="1">
        <v>4</v>
      </c>
      <c r="J132" s="1">
        <v>3.5</v>
      </c>
      <c r="K132" s="1">
        <v>4</v>
      </c>
    </row>
    <row r="133" spans="1:11" x14ac:dyDescent="0.3">
      <c r="A133" s="1" t="s">
        <v>395</v>
      </c>
      <c r="B133" s="1" t="s">
        <v>28</v>
      </c>
      <c r="C133" s="1" t="s">
        <v>396</v>
      </c>
      <c r="D133" s="1" t="s">
        <v>45</v>
      </c>
      <c r="E133" s="1" t="s">
        <v>24</v>
      </c>
      <c r="F133" s="1" t="s">
        <v>32</v>
      </c>
      <c r="G133" s="1">
        <v>0</v>
      </c>
      <c r="H133" s="1">
        <v>0</v>
      </c>
      <c r="I133" s="1">
        <v>1.5</v>
      </c>
      <c r="J133" s="1">
        <v>2.5</v>
      </c>
      <c r="K133" s="1">
        <v>2.5</v>
      </c>
    </row>
    <row r="134" spans="1:11" x14ac:dyDescent="0.3">
      <c r="A134" s="1" t="s">
        <v>397</v>
      </c>
      <c r="B134" s="1" t="s">
        <v>28</v>
      </c>
      <c r="C134" s="1" t="s">
        <v>398</v>
      </c>
      <c r="D134" s="1" t="s">
        <v>45</v>
      </c>
      <c r="E134" s="1" t="s">
        <v>24</v>
      </c>
      <c r="F134" s="1" t="s">
        <v>17</v>
      </c>
      <c r="G134" s="1">
        <v>0</v>
      </c>
      <c r="H134" s="1">
        <v>0</v>
      </c>
      <c r="I134" s="1" t="s">
        <v>25</v>
      </c>
      <c r="J134" s="1">
        <v>4.5</v>
      </c>
      <c r="K134" s="1" t="s">
        <v>26</v>
      </c>
    </row>
    <row r="135" spans="1:11" x14ac:dyDescent="0.3">
      <c r="A135" s="1" t="s">
        <v>399</v>
      </c>
      <c r="B135" s="1" t="s">
        <v>28</v>
      </c>
      <c r="C135" s="1" t="s">
        <v>81</v>
      </c>
      <c r="D135" s="1" t="s">
        <v>68</v>
      </c>
      <c r="E135" s="1" t="s">
        <v>69</v>
      </c>
      <c r="F135" s="1" t="s">
        <v>32</v>
      </c>
      <c r="G135" s="1">
        <v>0</v>
      </c>
      <c r="H135" s="1">
        <v>56</v>
      </c>
      <c r="I135" s="1">
        <v>4.5</v>
      </c>
      <c r="J135" s="1">
        <v>4.5</v>
      </c>
      <c r="K135" s="1">
        <v>4.5</v>
      </c>
    </row>
    <row r="136" spans="1:11" x14ac:dyDescent="0.3">
      <c r="A136" s="1" t="s">
        <v>400</v>
      </c>
      <c r="B136" s="1" t="s">
        <v>28</v>
      </c>
      <c r="C136" s="1" t="s">
        <v>401</v>
      </c>
      <c r="D136" s="1" t="s">
        <v>402</v>
      </c>
      <c r="E136" s="1" t="s">
        <v>147</v>
      </c>
      <c r="F136" s="1" t="s">
        <v>32</v>
      </c>
      <c r="G136" s="1">
        <v>0</v>
      </c>
      <c r="H136" s="1">
        <v>0</v>
      </c>
      <c r="I136" s="1">
        <v>3</v>
      </c>
      <c r="J136" s="1">
        <v>3</v>
      </c>
      <c r="K136" s="1">
        <v>3</v>
      </c>
    </row>
    <row r="137" spans="1:11" x14ac:dyDescent="0.3">
      <c r="A137" s="1" t="s">
        <v>403</v>
      </c>
      <c r="B137" s="1" t="s">
        <v>28</v>
      </c>
      <c r="C137" s="1" t="s">
        <v>404</v>
      </c>
      <c r="D137" s="1" t="s">
        <v>45</v>
      </c>
      <c r="E137" s="1" t="s">
        <v>24</v>
      </c>
      <c r="F137" s="1" t="s">
        <v>32</v>
      </c>
      <c r="G137" s="1">
        <v>0</v>
      </c>
      <c r="H137" s="1">
        <v>0</v>
      </c>
      <c r="I137" s="1">
        <v>3</v>
      </c>
      <c r="J137" s="1">
        <v>3</v>
      </c>
      <c r="K137" s="1">
        <v>3</v>
      </c>
    </row>
    <row r="138" spans="1:11" x14ac:dyDescent="0.3">
      <c r="A138" s="1" t="s">
        <v>405</v>
      </c>
      <c r="B138" s="1" t="s">
        <v>28</v>
      </c>
      <c r="C138" s="1" t="s">
        <v>67</v>
      </c>
      <c r="D138" s="1" t="s">
        <v>68</v>
      </c>
      <c r="E138" s="1" t="s">
        <v>69</v>
      </c>
      <c r="F138" s="1" t="s">
        <v>17</v>
      </c>
      <c r="G138" s="1">
        <v>0</v>
      </c>
      <c r="H138" s="1">
        <v>0</v>
      </c>
      <c r="I138" s="1">
        <v>3.5</v>
      </c>
      <c r="J138" s="1">
        <v>3.5</v>
      </c>
      <c r="K138" s="1">
        <v>3.5</v>
      </c>
    </row>
    <row r="139" spans="1:11" x14ac:dyDescent="0.3">
      <c r="A139" s="1" t="s">
        <v>406</v>
      </c>
      <c r="B139" s="1" t="s">
        <v>28</v>
      </c>
      <c r="C139" s="1" t="s">
        <v>407</v>
      </c>
      <c r="D139" s="1" t="s">
        <v>408</v>
      </c>
      <c r="E139" s="1" t="s">
        <v>147</v>
      </c>
      <c r="F139" s="1" t="s">
        <v>32</v>
      </c>
      <c r="G139" s="1">
        <v>52</v>
      </c>
      <c r="H139" s="1">
        <v>0</v>
      </c>
      <c r="I139" s="1">
        <v>3.5</v>
      </c>
      <c r="J139" s="1">
        <v>3</v>
      </c>
      <c r="K139" s="1">
        <v>3.5</v>
      </c>
    </row>
    <row r="140" spans="1:11" x14ac:dyDescent="0.3">
      <c r="A140" s="1" t="s">
        <v>409</v>
      </c>
      <c r="B140" s="1" t="s">
        <v>28</v>
      </c>
      <c r="C140" s="1" t="s">
        <v>410</v>
      </c>
      <c r="D140" s="1" t="s">
        <v>30</v>
      </c>
      <c r="E140" s="1" t="s">
        <v>31</v>
      </c>
      <c r="F140" s="1" t="s">
        <v>32</v>
      </c>
      <c r="G140" s="1">
        <v>73</v>
      </c>
      <c r="H140" s="1">
        <v>0</v>
      </c>
      <c r="I140" s="1">
        <v>4.5</v>
      </c>
      <c r="J140" s="1">
        <v>4.5</v>
      </c>
      <c r="K140" s="1">
        <v>4.5</v>
      </c>
    </row>
    <row r="141" spans="1:11" x14ac:dyDescent="0.3">
      <c r="A141" s="1" t="s">
        <v>411</v>
      </c>
      <c r="B141" s="1" t="s">
        <v>28</v>
      </c>
      <c r="C141" s="1" t="s">
        <v>412</v>
      </c>
      <c r="D141" s="1" t="s">
        <v>413</v>
      </c>
      <c r="E141" s="1" t="s">
        <v>69</v>
      </c>
      <c r="F141" s="1" t="s">
        <v>32</v>
      </c>
      <c r="G141" s="1">
        <v>95</v>
      </c>
      <c r="H141" s="1">
        <v>0</v>
      </c>
      <c r="I141" s="1">
        <v>4.5</v>
      </c>
      <c r="J141" s="1">
        <v>5</v>
      </c>
      <c r="K141" s="1">
        <v>5</v>
      </c>
    </row>
    <row r="142" spans="1:11" x14ac:dyDescent="0.3">
      <c r="A142" s="1" t="s">
        <v>414</v>
      </c>
      <c r="B142" s="1" t="s">
        <v>28</v>
      </c>
      <c r="C142" s="1" t="s">
        <v>286</v>
      </c>
      <c r="D142" s="1" t="s">
        <v>415</v>
      </c>
      <c r="E142" s="1" t="s">
        <v>288</v>
      </c>
      <c r="F142" s="1" t="s">
        <v>17</v>
      </c>
      <c r="G142" s="1">
        <v>0</v>
      </c>
      <c r="H142" s="1">
        <v>0</v>
      </c>
      <c r="I142" s="1">
        <v>4</v>
      </c>
      <c r="J142" s="1">
        <v>3.5</v>
      </c>
      <c r="K142" s="1">
        <v>3.5</v>
      </c>
    </row>
    <row r="143" spans="1:11" x14ac:dyDescent="0.3">
      <c r="A143" s="1" t="s">
        <v>416</v>
      </c>
      <c r="B143" s="1" t="s">
        <v>21</v>
      </c>
      <c r="C143" s="1" t="s">
        <v>417</v>
      </c>
      <c r="D143" s="1" t="s">
        <v>418</v>
      </c>
      <c r="E143" s="1" t="s">
        <v>419</v>
      </c>
      <c r="F143" s="1" t="s">
        <v>17</v>
      </c>
      <c r="G143" s="1">
        <v>0</v>
      </c>
      <c r="H143" s="1">
        <v>0</v>
      </c>
      <c r="I143" s="1" t="s">
        <v>18</v>
      </c>
      <c r="J143" s="1" t="s">
        <v>25</v>
      </c>
      <c r="K143" s="1" t="s">
        <v>26</v>
      </c>
    </row>
    <row r="144" spans="1:11" x14ac:dyDescent="0.3">
      <c r="A144" s="1" t="s">
        <v>420</v>
      </c>
      <c r="B144" s="1" t="s">
        <v>28</v>
      </c>
      <c r="C144" s="1" t="s">
        <v>421</v>
      </c>
      <c r="D144" s="1" t="s">
        <v>422</v>
      </c>
      <c r="E144" s="1" t="s">
        <v>423</v>
      </c>
      <c r="F144" s="1" t="s">
        <v>32</v>
      </c>
      <c r="G144" s="1">
        <v>0</v>
      </c>
      <c r="H144" s="1">
        <v>0</v>
      </c>
      <c r="I144" s="1">
        <v>3.5</v>
      </c>
      <c r="J144" s="1">
        <v>3</v>
      </c>
      <c r="K144" s="1">
        <v>3</v>
      </c>
    </row>
    <row r="145" spans="1:11" x14ac:dyDescent="0.3">
      <c r="A145" s="1" t="s">
        <v>424</v>
      </c>
      <c r="B145" s="1" t="s">
        <v>28</v>
      </c>
      <c r="C145" s="1" t="s">
        <v>425</v>
      </c>
      <c r="D145" s="1" t="s">
        <v>426</v>
      </c>
      <c r="E145" s="1" t="s">
        <v>427</v>
      </c>
      <c r="F145" s="1" t="s">
        <v>32</v>
      </c>
      <c r="G145" s="1">
        <v>0</v>
      </c>
      <c r="H145" s="1">
        <v>0</v>
      </c>
      <c r="I145" s="1">
        <v>5</v>
      </c>
      <c r="J145" s="1">
        <v>4.5</v>
      </c>
      <c r="K145" s="1">
        <v>5</v>
      </c>
    </row>
    <row r="146" spans="1:11" x14ac:dyDescent="0.3">
      <c r="A146" s="1" t="s">
        <v>428</v>
      </c>
      <c r="B146" s="1" t="s">
        <v>28</v>
      </c>
      <c r="C146" s="1" t="s">
        <v>429</v>
      </c>
      <c r="D146" s="1" t="s">
        <v>430</v>
      </c>
      <c r="E146" s="1" t="s">
        <v>288</v>
      </c>
      <c r="F146" s="1" t="s">
        <v>17</v>
      </c>
      <c r="G146" s="1">
        <v>0</v>
      </c>
      <c r="H146" s="1">
        <v>0</v>
      </c>
      <c r="I146" s="1">
        <v>3.5</v>
      </c>
      <c r="J146" s="1">
        <v>3</v>
      </c>
      <c r="K146" s="1">
        <v>3</v>
      </c>
    </row>
    <row r="147" spans="1:11" x14ac:dyDescent="0.3">
      <c r="A147" s="1" t="s">
        <v>431</v>
      </c>
      <c r="B147" s="1" t="s">
        <v>28</v>
      </c>
      <c r="C147" s="1" t="s">
        <v>432</v>
      </c>
      <c r="D147" s="1" t="s">
        <v>68</v>
      </c>
      <c r="E147" s="1" t="s">
        <v>69</v>
      </c>
      <c r="F147" s="1" t="s">
        <v>17</v>
      </c>
      <c r="G147" s="1">
        <v>21</v>
      </c>
      <c r="H147" s="1">
        <v>3</v>
      </c>
      <c r="I147" s="1">
        <v>4.5</v>
      </c>
      <c r="J147" s="1">
        <v>4</v>
      </c>
      <c r="K147" s="1">
        <v>4.5</v>
      </c>
    </row>
    <row r="148" spans="1:11" x14ac:dyDescent="0.3">
      <c r="A148" s="1" t="s">
        <v>433</v>
      </c>
      <c r="B148" s="1" t="s">
        <v>28</v>
      </c>
      <c r="C148" s="1" t="s">
        <v>434</v>
      </c>
      <c r="D148" s="1" t="s">
        <v>30</v>
      </c>
      <c r="E148" s="1" t="s">
        <v>31</v>
      </c>
      <c r="F148" s="1" t="s">
        <v>17</v>
      </c>
      <c r="G148" s="1">
        <v>0</v>
      </c>
      <c r="H148" s="1">
        <v>100</v>
      </c>
      <c r="I148" s="1" t="s">
        <v>25</v>
      </c>
      <c r="J148" s="1">
        <v>3</v>
      </c>
      <c r="K148" s="1" t="s">
        <v>26</v>
      </c>
    </row>
    <row r="149" spans="1:11" x14ac:dyDescent="0.3">
      <c r="A149" s="1" t="s">
        <v>435</v>
      </c>
      <c r="B149" s="1" t="s">
        <v>28</v>
      </c>
      <c r="C149" s="1" t="s">
        <v>436</v>
      </c>
      <c r="D149" s="1" t="s">
        <v>437</v>
      </c>
      <c r="E149" s="1" t="s">
        <v>438</v>
      </c>
      <c r="F149" s="1" t="s">
        <v>17</v>
      </c>
      <c r="G149" s="1">
        <v>98</v>
      </c>
      <c r="H149" s="1">
        <v>0</v>
      </c>
      <c r="I149" s="1">
        <v>4</v>
      </c>
      <c r="J149" s="1">
        <v>3.5</v>
      </c>
      <c r="K149" s="1">
        <v>3.5</v>
      </c>
    </row>
    <row r="150" spans="1:11" x14ac:dyDescent="0.3">
      <c r="A150" s="1" t="s">
        <v>439</v>
      </c>
      <c r="B150" s="1" t="s">
        <v>28</v>
      </c>
      <c r="C150" s="1" t="s">
        <v>440</v>
      </c>
      <c r="D150" s="1" t="s">
        <v>441</v>
      </c>
      <c r="E150" s="1" t="s">
        <v>442</v>
      </c>
      <c r="F150" s="1" t="s">
        <v>32</v>
      </c>
      <c r="G150" s="1">
        <v>0</v>
      </c>
      <c r="H150" s="1">
        <v>0</v>
      </c>
      <c r="I150" s="1" t="s">
        <v>25</v>
      </c>
      <c r="J150" s="1">
        <v>3</v>
      </c>
      <c r="K150" s="1" t="s">
        <v>26</v>
      </c>
    </row>
    <row r="151" spans="1:11" x14ac:dyDescent="0.3">
      <c r="A151" s="1" t="s">
        <v>443</v>
      </c>
      <c r="B151" s="1" t="s">
        <v>28</v>
      </c>
      <c r="C151" s="1" t="s">
        <v>444</v>
      </c>
      <c r="D151" s="1" t="s">
        <v>136</v>
      </c>
      <c r="E151" s="1" t="s">
        <v>137</v>
      </c>
      <c r="F151" s="1" t="s">
        <v>17</v>
      </c>
      <c r="G151" s="1">
        <v>0</v>
      </c>
      <c r="H151" s="1">
        <v>0</v>
      </c>
      <c r="I151" s="1">
        <v>3</v>
      </c>
      <c r="J151" s="1">
        <v>3</v>
      </c>
      <c r="K151" s="1">
        <v>3</v>
      </c>
    </row>
    <row r="152" spans="1:11" x14ac:dyDescent="0.3">
      <c r="A152" s="1" t="s">
        <v>445</v>
      </c>
      <c r="B152" s="1" t="s">
        <v>28</v>
      </c>
      <c r="C152" s="1" t="s">
        <v>446</v>
      </c>
      <c r="D152" s="1" t="s">
        <v>105</v>
      </c>
      <c r="E152" s="1" t="s">
        <v>106</v>
      </c>
      <c r="F152" s="1" t="s">
        <v>32</v>
      </c>
      <c r="G152" s="1">
        <v>0</v>
      </c>
      <c r="H152" s="1">
        <v>0</v>
      </c>
      <c r="I152" s="1">
        <v>3</v>
      </c>
      <c r="J152" s="1">
        <v>3</v>
      </c>
      <c r="K152" s="1">
        <v>3</v>
      </c>
    </row>
    <row r="153" spans="1:11" x14ac:dyDescent="0.3">
      <c r="A153" s="1" t="s">
        <v>447</v>
      </c>
      <c r="B153" s="1" t="s">
        <v>28</v>
      </c>
      <c r="C153" s="1" t="s">
        <v>126</v>
      </c>
      <c r="D153" s="1" t="s">
        <v>45</v>
      </c>
      <c r="E153" s="1" t="s">
        <v>24</v>
      </c>
      <c r="F153" s="1" t="s">
        <v>32</v>
      </c>
      <c r="G153" s="1">
        <v>0</v>
      </c>
      <c r="H153" s="1">
        <v>0</v>
      </c>
      <c r="I153" s="1">
        <v>2.5</v>
      </c>
      <c r="J153" s="1">
        <v>2.5</v>
      </c>
      <c r="K153" s="1">
        <v>2.5</v>
      </c>
    </row>
    <row r="154" spans="1:11" x14ac:dyDescent="0.3">
      <c r="A154" s="1" t="s">
        <v>448</v>
      </c>
      <c r="B154" s="1" t="s">
        <v>28</v>
      </c>
      <c r="C154" s="1" t="s">
        <v>449</v>
      </c>
      <c r="D154" s="1" t="s">
        <v>45</v>
      </c>
      <c r="E154" s="1" t="s">
        <v>24</v>
      </c>
      <c r="F154" s="1" t="s">
        <v>32</v>
      </c>
      <c r="G154" s="1">
        <v>0</v>
      </c>
      <c r="H154" s="1">
        <v>0</v>
      </c>
      <c r="I154" s="1">
        <v>2.5</v>
      </c>
      <c r="J154" s="1">
        <v>2.5</v>
      </c>
      <c r="K154" s="1">
        <v>2.5</v>
      </c>
    </row>
    <row r="155" spans="1:11" x14ac:dyDescent="0.3">
      <c r="A155" s="1" t="s">
        <v>450</v>
      </c>
      <c r="B155" s="1" t="s">
        <v>28</v>
      </c>
      <c r="C155" s="1" t="s">
        <v>451</v>
      </c>
      <c r="D155" s="1" t="s">
        <v>42</v>
      </c>
      <c r="E155" s="1" t="s">
        <v>24</v>
      </c>
      <c r="F155" s="1" t="s">
        <v>32</v>
      </c>
      <c r="G155" s="1">
        <v>0</v>
      </c>
      <c r="H155" s="1">
        <v>5</v>
      </c>
      <c r="I155" s="1">
        <v>3</v>
      </c>
      <c r="J155" s="1">
        <v>3</v>
      </c>
      <c r="K155" s="1">
        <v>3</v>
      </c>
    </row>
    <row r="156" spans="1:11" x14ac:dyDescent="0.3">
      <c r="A156" s="1" t="s">
        <v>452</v>
      </c>
      <c r="B156" s="1" t="s">
        <v>28</v>
      </c>
      <c r="C156" s="1" t="s">
        <v>453</v>
      </c>
      <c r="D156" s="1" t="s">
        <v>45</v>
      </c>
      <c r="E156" s="1" t="s">
        <v>24</v>
      </c>
      <c r="F156" s="1" t="s">
        <v>17</v>
      </c>
      <c r="G156" s="1">
        <v>0</v>
      </c>
      <c r="H156" s="1">
        <v>0</v>
      </c>
      <c r="I156" s="1" t="s">
        <v>25</v>
      </c>
      <c r="J156" s="1">
        <v>3.5</v>
      </c>
      <c r="K156" s="1" t="s">
        <v>26</v>
      </c>
    </row>
    <row r="157" spans="1:11" x14ac:dyDescent="0.3">
      <c r="A157" s="1" t="s">
        <v>454</v>
      </c>
      <c r="B157" s="1" t="s">
        <v>28</v>
      </c>
      <c r="C157" s="1" t="s">
        <v>455</v>
      </c>
      <c r="D157" s="1" t="s">
        <v>456</v>
      </c>
      <c r="E157" s="1" t="s">
        <v>457</v>
      </c>
      <c r="F157" s="1" t="s">
        <v>32</v>
      </c>
      <c r="G157" s="1">
        <v>85</v>
      </c>
      <c r="H157" s="1">
        <v>0</v>
      </c>
      <c r="I157" s="1">
        <v>3.5</v>
      </c>
      <c r="J157" s="1">
        <v>3.5</v>
      </c>
      <c r="K157" s="1">
        <v>3.5</v>
      </c>
    </row>
    <row r="158" spans="1:11" x14ac:dyDescent="0.3">
      <c r="A158" s="1" t="s">
        <v>458</v>
      </c>
      <c r="B158" s="1" t="s">
        <v>28</v>
      </c>
      <c r="C158" s="1" t="s">
        <v>459</v>
      </c>
      <c r="D158" s="1" t="s">
        <v>460</v>
      </c>
      <c r="E158" s="1" t="s">
        <v>461</v>
      </c>
      <c r="F158" s="1" t="s">
        <v>17</v>
      </c>
      <c r="G158" s="1">
        <v>99</v>
      </c>
      <c r="H158" s="1">
        <v>0</v>
      </c>
      <c r="I158" s="1">
        <v>3</v>
      </c>
      <c r="J158" s="1">
        <v>3</v>
      </c>
      <c r="K158" s="1">
        <v>3</v>
      </c>
    </row>
    <row r="159" spans="1:11" x14ac:dyDescent="0.3">
      <c r="A159" s="1" t="s">
        <v>462</v>
      </c>
      <c r="B159" s="1" t="s">
        <v>28</v>
      </c>
      <c r="C159" s="1" t="s">
        <v>463</v>
      </c>
      <c r="D159" s="1" t="s">
        <v>140</v>
      </c>
      <c r="E159" s="1" t="s">
        <v>141</v>
      </c>
      <c r="F159" s="1" t="s">
        <v>17</v>
      </c>
      <c r="G159" s="1">
        <v>0</v>
      </c>
      <c r="H159" s="1">
        <v>0</v>
      </c>
      <c r="I159" s="1">
        <v>3.5</v>
      </c>
      <c r="J159" s="1">
        <v>4</v>
      </c>
      <c r="K159" s="1">
        <v>3.5</v>
      </c>
    </row>
    <row r="160" spans="1:11" x14ac:dyDescent="0.3">
      <c r="A160" s="1" t="s">
        <v>464</v>
      </c>
      <c r="B160" s="1" t="s">
        <v>28</v>
      </c>
      <c r="C160" s="1" t="s">
        <v>465</v>
      </c>
      <c r="D160" s="1" t="s">
        <v>466</v>
      </c>
      <c r="E160" s="1" t="s">
        <v>24</v>
      </c>
      <c r="F160" s="1" t="s">
        <v>32</v>
      </c>
      <c r="G160" s="1">
        <v>0</v>
      </c>
      <c r="H160" s="1">
        <v>0</v>
      </c>
      <c r="I160" s="1">
        <v>3</v>
      </c>
      <c r="J160" s="1">
        <v>3</v>
      </c>
      <c r="K160" s="1">
        <v>3</v>
      </c>
    </row>
    <row r="161" spans="1:11" x14ac:dyDescent="0.3">
      <c r="A161" s="1" t="s">
        <v>467</v>
      </c>
      <c r="B161" s="1" t="s">
        <v>28</v>
      </c>
      <c r="C161" s="1" t="s">
        <v>468</v>
      </c>
      <c r="D161" s="1" t="s">
        <v>469</v>
      </c>
      <c r="E161" s="1" t="s">
        <v>271</v>
      </c>
      <c r="F161" s="1" t="s">
        <v>32</v>
      </c>
      <c r="G161" s="1">
        <v>0</v>
      </c>
      <c r="H161" s="1">
        <v>0</v>
      </c>
      <c r="I161" s="1" t="s">
        <v>25</v>
      </c>
      <c r="J161" s="1">
        <v>3</v>
      </c>
      <c r="K161" s="1" t="s">
        <v>26</v>
      </c>
    </row>
    <row r="162" spans="1:11" x14ac:dyDescent="0.3">
      <c r="A162" s="1" t="s">
        <v>470</v>
      </c>
      <c r="B162" s="1" t="s">
        <v>28</v>
      </c>
      <c r="C162" s="1" t="s">
        <v>471</v>
      </c>
      <c r="D162" s="1" t="s">
        <v>472</v>
      </c>
      <c r="E162" s="1" t="s">
        <v>387</v>
      </c>
      <c r="F162" s="1" t="s">
        <v>32</v>
      </c>
      <c r="G162" s="1">
        <v>0</v>
      </c>
      <c r="H162" s="1">
        <v>0</v>
      </c>
      <c r="I162" s="1">
        <v>3</v>
      </c>
      <c r="J162" s="1">
        <v>5</v>
      </c>
      <c r="K162" s="1">
        <v>3.5</v>
      </c>
    </row>
    <row r="163" spans="1:11" x14ac:dyDescent="0.3">
      <c r="A163" s="1" t="s">
        <v>473</v>
      </c>
      <c r="B163" s="1" t="s">
        <v>28</v>
      </c>
      <c r="C163" s="1" t="s">
        <v>59</v>
      </c>
      <c r="D163" s="1" t="s">
        <v>60</v>
      </c>
      <c r="E163" s="1" t="s">
        <v>61</v>
      </c>
      <c r="F163" s="1" t="s">
        <v>32</v>
      </c>
      <c r="G163" s="1">
        <v>0</v>
      </c>
      <c r="H163" s="1">
        <v>0</v>
      </c>
      <c r="I163" s="1">
        <v>3.5</v>
      </c>
      <c r="J163" s="1">
        <v>4</v>
      </c>
      <c r="K163" s="1">
        <v>4</v>
      </c>
    </row>
    <row r="164" spans="1:11" x14ac:dyDescent="0.3">
      <c r="A164" s="1" t="s">
        <v>474</v>
      </c>
      <c r="B164" s="1" t="s">
        <v>28</v>
      </c>
      <c r="C164" s="1" t="s">
        <v>85</v>
      </c>
      <c r="D164" s="1" t="s">
        <v>68</v>
      </c>
      <c r="E164" s="1" t="s">
        <v>69</v>
      </c>
      <c r="F164" s="1" t="s">
        <v>32</v>
      </c>
      <c r="G164" s="1">
        <v>0</v>
      </c>
      <c r="H164" s="1">
        <v>0</v>
      </c>
      <c r="I164" s="1">
        <v>4.5</v>
      </c>
      <c r="J164" s="1">
        <v>4.5</v>
      </c>
      <c r="K164" s="1">
        <v>4.5</v>
      </c>
    </row>
    <row r="165" spans="1:11" x14ac:dyDescent="0.3">
      <c r="A165" s="1" t="s">
        <v>475</v>
      </c>
      <c r="B165" s="1" t="s">
        <v>28</v>
      </c>
      <c r="C165" s="1" t="s">
        <v>476</v>
      </c>
      <c r="D165" s="1" t="s">
        <v>477</v>
      </c>
      <c r="E165" s="1" t="s">
        <v>478</v>
      </c>
      <c r="F165" s="1" t="s">
        <v>17</v>
      </c>
      <c r="G165" s="1">
        <v>0</v>
      </c>
      <c r="H165" s="1">
        <v>0</v>
      </c>
      <c r="I165" s="1">
        <v>3.5</v>
      </c>
      <c r="J165" s="1">
        <v>3.5</v>
      </c>
      <c r="K165" s="1">
        <v>3.5</v>
      </c>
    </row>
    <row r="166" spans="1:11" x14ac:dyDescent="0.3">
      <c r="A166" s="1" t="s">
        <v>479</v>
      </c>
      <c r="B166" s="1" t="s">
        <v>28</v>
      </c>
      <c r="C166" s="1" t="s">
        <v>480</v>
      </c>
      <c r="D166" s="1" t="s">
        <v>481</v>
      </c>
      <c r="E166" s="1" t="s">
        <v>482</v>
      </c>
      <c r="F166" s="1" t="s">
        <v>17</v>
      </c>
      <c r="G166" s="1">
        <v>0</v>
      </c>
      <c r="H166" s="1">
        <v>100</v>
      </c>
      <c r="I166" s="1">
        <v>4.5</v>
      </c>
      <c r="J166" s="1">
        <v>4.5</v>
      </c>
      <c r="K166" s="1">
        <v>4.5</v>
      </c>
    </row>
    <row r="167" spans="1:11" x14ac:dyDescent="0.3">
      <c r="A167" s="1" t="s">
        <v>483</v>
      </c>
      <c r="B167" s="1" t="s">
        <v>28</v>
      </c>
      <c r="C167" s="1" t="s">
        <v>484</v>
      </c>
      <c r="D167" s="1" t="s">
        <v>485</v>
      </c>
      <c r="E167" s="1" t="s">
        <v>31</v>
      </c>
      <c r="F167" s="1" t="s">
        <v>32</v>
      </c>
      <c r="G167" s="1">
        <v>0</v>
      </c>
      <c r="H167" s="1">
        <v>0</v>
      </c>
      <c r="I167" s="1">
        <v>3.5</v>
      </c>
      <c r="J167" s="1">
        <v>3.5</v>
      </c>
      <c r="K167" s="1">
        <v>3.5</v>
      </c>
    </row>
    <row r="168" spans="1:11" x14ac:dyDescent="0.3">
      <c r="A168" s="1" t="s">
        <v>486</v>
      </c>
      <c r="B168" s="1" t="s">
        <v>28</v>
      </c>
      <c r="C168" s="1" t="s">
        <v>425</v>
      </c>
      <c r="D168" s="1" t="s">
        <v>426</v>
      </c>
      <c r="E168" s="1" t="s">
        <v>427</v>
      </c>
      <c r="F168" s="1" t="s">
        <v>17</v>
      </c>
      <c r="G168" s="1">
        <v>0</v>
      </c>
      <c r="H168" s="1">
        <v>0</v>
      </c>
      <c r="I168" s="1" t="s">
        <v>172</v>
      </c>
      <c r="J168" s="1" t="s">
        <v>172</v>
      </c>
      <c r="K168" s="1" t="s">
        <v>173</v>
      </c>
    </row>
    <row r="169" spans="1:11" x14ac:dyDescent="0.3">
      <c r="A169" s="1" t="s">
        <v>487</v>
      </c>
      <c r="B169" s="1" t="s">
        <v>28</v>
      </c>
      <c r="C169" s="1" t="s">
        <v>488</v>
      </c>
      <c r="D169" s="1" t="s">
        <v>68</v>
      </c>
      <c r="E169" s="1" t="s">
        <v>69</v>
      </c>
      <c r="F169" s="1" t="s">
        <v>32</v>
      </c>
      <c r="G169" s="1">
        <v>0</v>
      </c>
      <c r="H169" s="1">
        <v>0</v>
      </c>
      <c r="I169" s="1">
        <v>3.5</v>
      </c>
      <c r="J169" s="1">
        <v>3.5</v>
      </c>
      <c r="K169" s="1">
        <v>4</v>
      </c>
    </row>
    <row r="170" spans="1:11" x14ac:dyDescent="0.3">
      <c r="A170" s="1" t="s">
        <v>489</v>
      </c>
      <c r="B170" s="1" t="s">
        <v>28</v>
      </c>
      <c r="C170" s="1" t="s">
        <v>490</v>
      </c>
      <c r="D170" s="1" t="s">
        <v>491</v>
      </c>
      <c r="E170" s="1" t="s">
        <v>100</v>
      </c>
      <c r="F170" s="1" t="s">
        <v>17</v>
      </c>
      <c r="G170" s="1">
        <v>0</v>
      </c>
      <c r="H170" s="1">
        <v>0</v>
      </c>
      <c r="I170" s="1">
        <v>4.5</v>
      </c>
      <c r="J170" s="1">
        <v>3.5</v>
      </c>
      <c r="K170" s="1">
        <v>4.5</v>
      </c>
    </row>
    <row r="171" spans="1:11" x14ac:dyDescent="0.3">
      <c r="A171" s="1" t="s">
        <v>492</v>
      </c>
      <c r="B171" s="1" t="s">
        <v>28</v>
      </c>
      <c r="C171" s="1" t="s">
        <v>476</v>
      </c>
      <c r="D171" s="1" t="s">
        <v>477</v>
      </c>
      <c r="E171" s="1" t="s">
        <v>478</v>
      </c>
      <c r="F171" s="1" t="s">
        <v>17</v>
      </c>
      <c r="G171" s="1">
        <v>0</v>
      </c>
      <c r="H171" s="1">
        <v>0</v>
      </c>
      <c r="I171" s="1">
        <v>4</v>
      </c>
      <c r="J171" s="1">
        <v>3</v>
      </c>
      <c r="K171" s="1">
        <v>3.5</v>
      </c>
    </row>
    <row r="172" spans="1:11" x14ac:dyDescent="0.3">
      <c r="A172" s="1" t="s">
        <v>493</v>
      </c>
      <c r="B172" s="1" t="s">
        <v>28</v>
      </c>
      <c r="C172" s="1" t="s">
        <v>176</v>
      </c>
      <c r="D172" s="1" t="s">
        <v>68</v>
      </c>
      <c r="E172" s="1" t="s">
        <v>69</v>
      </c>
      <c r="F172" s="1" t="s">
        <v>32</v>
      </c>
      <c r="G172" s="1">
        <v>0</v>
      </c>
      <c r="H172" s="1">
        <v>0</v>
      </c>
      <c r="I172" s="1" t="s">
        <v>172</v>
      </c>
      <c r="J172" s="1" t="s">
        <v>172</v>
      </c>
      <c r="K172" s="1" t="s">
        <v>173</v>
      </c>
    </row>
    <row r="173" spans="1:11" x14ac:dyDescent="0.3">
      <c r="A173" s="1" t="s">
        <v>494</v>
      </c>
      <c r="B173" s="1" t="s">
        <v>28</v>
      </c>
      <c r="C173" s="1" t="s">
        <v>81</v>
      </c>
      <c r="D173" s="1" t="s">
        <v>68</v>
      </c>
      <c r="E173" s="1" t="s">
        <v>69</v>
      </c>
      <c r="F173" s="1" t="s">
        <v>32</v>
      </c>
      <c r="G173" s="1">
        <v>47</v>
      </c>
      <c r="H173" s="1">
        <v>0</v>
      </c>
      <c r="I173" s="1">
        <v>5</v>
      </c>
      <c r="J173" s="1">
        <v>5</v>
      </c>
      <c r="K173" s="1">
        <v>5</v>
      </c>
    </row>
    <row r="174" spans="1:11" x14ac:dyDescent="0.3">
      <c r="A174" s="1" t="s">
        <v>495</v>
      </c>
      <c r="B174" s="1" t="s">
        <v>28</v>
      </c>
      <c r="C174" s="1" t="s">
        <v>496</v>
      </c>
      <c r="D174" s="1" t="s">
        <v>136</v>
      </c>
      <c r="E174" s="1" t="s">
        <v>137</v>
      </c>
      <c r="F174" s="1" t="s">
        <v>32</v>
      </c>
      <c r="G174" s="1">
        <v>0</v>
      </c>
      <c r="H174" s="1">
        <v>0</v>
      </c>
      <c r="I174" s="1" t="s">
        <v>172</v>
      </c>
      <c r="J174" s="1" t="s">
        <v>172</v>
      </c>
      <c r="K174" s="1" t="s">
        <v>173</v>
      </c>
    </row>
    <row r="175" spans="1:11" x14ac:dyDescent="0.3">
      <c r="A175" s="1" t="s">
        <v>497</v>
      </c>
      <c r="B175" s="1" t="s">
        <v>28</v>
      </c>
      <c r="C175" s="1" t="s">
        <v>498</v>
      </c>
      <c r="D175" s="1" t="s">
        <v>499</v>
      </c>
      <c r="E175" s="1" t="s">
        <v>500</v>
      </c>
      <c r="F175" s="1" t="s">
        <v>17</v>
      </c>
      <c r="G175" s="1">
        <v>0</v>
      </c>
      <c r="H175" s="1">
        <v>0</v>
      </c>
      <c r="I175" s="1">
        <v>4</v>
      </c>
      <c r="J175" s="1">
        <v>4.5</v>
      </c>
      <c r="K175" s="1">
        <v>4.5</v>
      </c>
    </row>
    <row r="176" spans="1:11" x14ac:dyDescent="0.3">
      <c r="A176" s="1" t="s">
        <v>501</v>
      </c>
      <c r="B176" s="1" t="s">
        <v>28</v>
      </c>
      <c r="C176" s="1" t="s">
        <v>502</v>
      </c>
      <c r="D176" s="1" t="s">
        <v>503</v>
      </c>
      <c r="E176" s="1" t="s">
        <v>504</v>
      </c>
      <c r="F176" s="1" t="s">
        <v>17</v>
      </c>
      <c r="G176" s="1">
        <v>0</v>
      </c>
      <c r="H176" s="1">
        <v>0</v>
      </c>
      <c r="I176" s="1">
        <v>4.5</v>
      </c>
      <c r="J176" s="1">
        <v>4</v>
      </c>
      <c r="K176" s="1">
        <v>4.5</v>
      </c>
    </row>
    <row r="177" spans="1:11" x14ac:dyDescent="0.3">
      <c r="A177" s="1" t="s">
        <v>505</v>
      </c>
      <c r="B177" s="1" t="s">
        <v>28</v>
      </c>
      <c r="C177" s="1" t="s">
        <v>506</v>
      </c>
      <c r="D177" s="1" t="s">
        <v>507</v>
      </c>
      <c r="E177" s="1" t="s">
        <v>508</v>
      </c>
      <c r="F177" s="1" t="s">
        <v>17</v>
      </c>
      <c r="G177" s="1">
        <v>0</v>
      </c>
      <c r="H177" s="1">
        <v>0</v>
      </c>
      <c r="I177" s="1" t="s">
        <v>25</v>
      </c>
      <c r="J177" s="1" t="s">
        <v>25</v>
      </c>
      <c r="K177" s="1" t="s">
        <v>26</v>
      </c>
    </row>
    <row r="178" spans="1:11" x14ac:dyDescent="0.3">
      <c r="A178" s="1" t="s">
        <v>509</v>
      </c>
      <c r="B178" s="1" t="s">
        <v>28</v>
      </c>
      <c r="C178" s="1" t="s">
        <v>510</v>
      </c>
      <c r="D178" s="1" t="s">
        <v>511</v>
      </c>
      <c r="E178" s="1" t="s">
        <v>504</v>
      </c>
      <c r="F178" s="1" t="s">
        <v>32</v>
      </c>
      <c r="G178" s="1">
        <v>0</v>
      </c>
      <c r="H178" s="1">
        <v>0</v>
      </c>
      <c r="I178" s="1">
        <v>4</v>
      </c>
      <c r="J178" s="1">
        <v>4.5</v>
      </c>
      <c r="K178" s="1">
        <v>4</v>
      </c>
    </row>
    <row r="179" spans="1:11" x14ac:dyDescent="0.3">
      <c r="A179" s="1" t="s">
        <v>512</v>
      </c>
      <c r="B179" s="1" t="s">
        <v>28</v>
      </c>
      <c r="C179" s="1" t="s">
        <v>513</v>
      </c>
      <c r="D179" s="1" t="s">
        <v>514</v>
      </c>
      <c r="E179" s="1" t="s">
        <v>515</v>
      </c>
      <c r="F179" s="1" t="s">
        <v>32</v>
      </c>
      <c r="G179" s="1">
        <v>0</v>
      </c>
      <c r="H179" s="1">
        <v>0</v>
      </c>
      <c r="I179" s="1" t="s">
        <v>25</v>
      </c>
      <c r="J179" s="1">
        <v>3.5</v>
      </c>
      <c r="K179" s="1" t="s">
        <v>26</v>
      </c>
    </row>
    <row r="180" spans="1:11" x14ac:dyDescent="0.3">
      <c r="A180" s="1" t="s">
        <v>516</v>
      </c>
      <c r="B180" s="1" t="s">
        <v>28</v>
      </c>
      <c r="C180" s="1" t="s">
        <v>517</v>
      </c>
      <c r="D180" s="1" t="s">
        <v>518</v>
      </c>
      <c r="E180" s="1" t="s">
        <v>519</v>
      </c>
      <c r="F180" s="1" t="s">
        <v>32</v>
      </c>
      <c r="G180" s="1">
        <v>0</v>
      </c>
      <c r="H180" s="1">
        <v>2</v>
      </c>
      <c r="I180" s="1">
        <v>2.5</v>
      </c>
      <c r="J180" s="1">
        <v>3</v>
      </c>
      <c r="K180" s="1">
        <v>3</v>
      </c>
    </row>
    <row r="181" spans="1:11" x14ac:dyDescent="0.3">
      <c r="A181" s="1" t="s">
        <v>520</v>
      </c>
      <c r="B181" s="1" t="s">
        <v>28</v>
      </c>
      <c r="C181" s="1" t="s">
        <v>81</v>
      </c>
      <c r="D181" s="1" t="s">
        <v>68</v>
      </c>
      <c r="E181" s="1" t="s">
        <v>69</v>
      </c>
      <c r="F181" s="1" t="s">
        <v>32</v>
      </c>
      <c r="G181" s="1">
        <v>0</v>
      </c>
      <c r="H181" s="1">
        <v>65</v>
      </c>
      <c r="I181" s="1">
        <v>4</v>
      </c>
      <c r="J181" s="1">
        <v>4.5</v>
      </c>
      <c r="K181" s="1">
        <v>4</v>
      </c>
    </row>
    <row r="182" spans="1:11" x14ac:dyDescent="0.3">
      <c r="A182" s="1" t="s">
        <v>521</v>
      </c>
      <c r="B182" s="1" t="s">
        <v>28</v>
      </c>
      <c r="C182" s="1" t="s">
        <v>522</v>
      </c>
      <c r="D182" s="1" t="s">
        <v>523</v>
      </c>
      <c r="E182" s="1" t="s">
        <v>524</v>
      </c>
      <c r="F182" s="1" t="s">
        <v>32</v>
      </c>
      <c r="G182" s="1">
        <v>0</v>
      </c>
      <c r="H182" s="1">
        <v>0</v>
      </c>
      <c r="I182" s="1">
        <v>4.5</v>
      </c>
      <c r="J182" s="1">
        <v>5</v>
      </c>
      <c r="K182" s="1">
        <v>4.5</v>
      </c>
    </row>
    <row r="183" spans="1:11" x14ac:dyDescent="0.3">
      <c r="A183" s="1" t="s">
        <v>525</v>
      </c>
      <c r="B183" s="1" t="s">
        <v>28</v>
      </c>
      <c r="C183" s="1" t="s">
        <v>526</v>
      </c>
      <c r="D183" s="1" t="s">
        <v>527</v>
      </c>
      <c r="E183" s="1" t="s">
        <v>528</v>
      </c>
      <c r="F183" s="1" t="s">
        <v>32</v>
      </c>
      <c r="G183" s="1">
        <v>0</v>
      </c>
      <c r="H183" s="1">
        <v>0</v>
      </c>
      <c r="I183" s="1" t="s">
        <v>25</v>
      </c>
      <c r="J183" s="1">
        <v>3.5</v>
      </c>
      <c r="K183" s="1" t="s">
        <v>26</v>
      </c>
    </row>
    <row r="184" spans="1:11" x14ac:dyDescent="0.3">
      <c r="A184" s="1" t="s">
        <v>529</v>
      </c>
      <c r="B184" s="1" t="s">
        <v>28</v>
      </c>
      <c r="C184" s="1" t="s">
        <v>530</v>
      </c>
      <c r="D184" s="1" t="s">
        <v>531</v>
      </c>
      <c r="E184" s="1" t="s">
        <v>531</v>
      </c>
      <c r="F184" s="1" t="s">
        <v>32</v>
      </c>
      <c r="G184" s="1">
        <v>0</v>
      </c>
      <c r="H184" s="1">
        <v>0</v>
      </c>
      <c r="I184" s="1">
        <v>4.5</v>
      </c>
      <c r="J184" s="1">
        <v>4.5</v>
      </c>
      <c r="K184" s="1">
        <v>4.5</v>
      </c>
    </row>
    <row r="185" spans="1:11" x14ac:dyDescent="0.3">
      <c r="A185" s="1" t="s">
        <v>532</v>
      </c>
      <c r="B185" s="1" t="s">
        <v>28</v>
      </c>
      <c r="C185" s="1" t="s">
        <v>533</v>
      </c>
      <c r="D185" s="1" t="s">
        <v>534</v>
      </c>
      <c r="E185" s="1" t="s">
        <v>535</v>
      </c>
      <c r="F185" s="1" t="s">
        <v>32</v>
      </c>
      <c r="G185" s="1">
        <v>0</v>
      </c>
      <c r="H185" s="1">
        <v>0</v>
      </c>
      <c r="I185" s="1">
        <v>3.5</v>
      </c>
      <c r="J185" s="1">
        <v>3.5</v>
      </c>
      <c r="K185" s="1">
        <v>3.5</v>
      </c>
    </row>
    <row r="186" spans="1:11" x14ac:dyDescent="0.3">
      <c r="A186" s="1" t="s">
        <v>536</v>
      </c>
      <c r="B186" s="1" t="s">
        <v>28</v>
      </c>
      <c r="C186" s="1" t="s">
        <v>537</v>
      </c>
      <c r="D186" s="1" t="s">
        <v>538</v>
      </c>
      <c r="E186" s="1" t="s">
        <v>539</v>
      </c>
      <c r="F186" s="1" t="s">
        <v>32</v>
      </c>
      <c r="G186" s="1">
        <v>0</v>
      </c>
      <c r="H186" s="1">
        <v>0</v>
      </c>
      <c r="I186" s="1">
        <v>4</v>
      </c>
      <c r="J186" s="1">
        <v>4.5</v>
      </c>
      <c r="K186" s="1">
        <v>4</v>
      </c>
    </row>
    <row r="187" spans="1:11" x14ac:dyDescent="0.3">
      <c r="A187" s="1" t="s">
        <v>540</v>
      </c>
      <c r="B187" s="1" t="s">
        <v>350</v>
      </c>
      <c r="C187" s="1" t="s">
        <v>541</v>
      </c>
      <c r="D187" s="1" t="s">
        <v>542</v>
      </c>
      <c r="E187" s="1" t="s">
        <v>543</v>
      </c>
      <c r="F187" s="1" t="s">
        <v>17</v>
      </c>
      <c r="G187" s="1">
        <v>0</v>
      </c>
      <c r="H187" s="1">
        <v>0</v>
      </c>
      <c r="I187" s="1">
        <v>3.5</v>
      </c>
      <c r="J187" s="1">
        <v>4.5</v>
      </c>
      <c r="K187" s="1">
        <v>4</v>
      </c>
    </row>
    <row r="188" spans="1:11" x14ac:dyDescent="0.3">
      <c r="A188" s="1" t="s">
        <v>544</v>
      </c>
      <c r="B188" s="1" t="s">
        <v>28</v>
      </c>
      <c r="C188" s="1" t="s">
        <v>545</v>
      </c>
      <c r="D188" s="1" t="s">
        <v>546</v>
      </c>
      <c r="E188" s="1" t="s">
        <v>114</v>
      </c>
      <c r="F188" s="1" t="s">
        <v>32</v>
      </c>
      <c r="G188" s="1">
        <v>0</v>
      </c>
      <c r="H188" s="1">
        <v>0</v>
      </c>
      <c r="I188" s="1">
        <v>3.5</v>
      </c>
      <c r="J188" s="1">
        <v>4</v>
      </c>
      <c r="K188" s="1">
        <v>4</v>
      </c>
    </row>
    <row r="189" spans="1:11" x14ac:dyDescent="0.3">
      <c r="A189" s="1" t="s">
        <v>547</v>
      </c>
      <c r="B189" s="1" t="s">
        <v>28</v>
      </c>
      <c r="C189" s="1" t="s">
        <v>548</v>
      </c>
      <c r="D189" s="1" t="s">
        <v>542</v>
      </c>
      <c r="E189" s="1" t="s">
        <v>543</v>
      </c>
      <c r="F189" s="1" t="s">
        <v>32</v>
      </c>
      <c r="G189" s="1">
        <v>0</v>
      </c>
      <c r="H189" s="1">
        <v>0</v>
      </c>
      <c r="I189" s="1">
        <v>3.5</v>
      </c>
      <c r="J189" s="1">
        <v>3.5</v>
      </c>
      <c r="K189" s="1">
        <v>3.5</v>
      </c>
    </row>
    <row r="190" spans="1:11" x14ac:dyDescent="0.3">
      <c r="A190" s="1" t="s">
        <v>549</v>
      </c>
      <c r="B190" s="1" t="s">
        <v>28</v>
      </c>
      <c r="C190" s="1" t="s">
        <v>545</v>
      </c>
      <c r="D190" s="1" t="s">
        <v>113</v>
      </c>
      <c r="E190" s="1" t="s">
        <v>114</v>
      </c>
      <c r="F190" s="1" t="s">
        <v>32</v>
      </c>
      <c r="G190" s="1">
        <v>0</v>
      </c>
      <c r="H190" s="1">
        <v>0</v>
      </c>
      <c r="I190" s="1">
        <v>4.5</v>
      </c>
      <c r="J190" s="1">
        <v>4</v>
      </c>
      <c r="K190" s="1">
        <v>4.5</v>
      </c>
    </row>
    <row r="191" spans="1:11" x14ac:dyDescent="0.3">
      <c r="A191" s="1" t="s">
        <v>550</v>
      </c>
      <c r="B191" s="1" t="s">
        <v>350</v>
      </c>
      <c r="C191" s="1" t="s">
        <v>551</v>
      </c>
      <c r="D191" s="1" t="s">
        <v>552</v>
      </c>
      <c r="E191" s="1" t="s">
        <v>539</v>
      </c>
      <c r="F191" s="1" t="s">
        <v>17</v>
      </c>
      <c r="G191" s="1">
        <v>0</v>
      </c>
      <c r="H191" s="1">
        <v>0</v>
      </c>
      <c r="I191" s="1">
        <v>4.5</v>
      </c>
      <c r="J191" s="1">
        <v>4.5</v>
      </c>
      <c r="K191" s="1">
        <v>4.5</v>
      </c>
    </row>
    <row r="192" spans="1:11" x14ac:dyDescent="0.3">
      <c r="A192" s="1" t="s">
        <v>553</v>
      </c>
      <c r="B192" s="1" t="s">
        <v>350</v>
      </c>
      <c r="C192" s="1" t="s">
        <v>554</v>
      </c>
      <c r="D192" s="1" t="s">
        <v>534</v>
      </c>
      <c r="E192" s="1" t="s">
        <v>535</v>
      </c>
      <c r="F192" s="1" t="s">
        <v>17</v>
      </c>
      <c r="G192" s="1">
        <v>0</v>
      </c>
      <c r="H192" s="1">
        <v>0</v>
      </c>
      <c r="I192" s="1">
        <v>4</v>
      </c>
      <c r="J192" s="1" t="s">
        <v>25</v>
      </c>
      <c r="K192" s="1" t="s">
        <v>26</v>
      </c>
    </row>
    <row r="193" spans="1:11" x14ac:dyDescent="0.3">
      <c r="A193" s="1" t="s">
        <v>555</v>
      </c>
      <c r="B193" s="1" t="s">
        <v>28</v>
      </c>
      <c r="C193" s="1" t="s">
        <v>556</v>
      </c>
      <c r="D193" s="1" t="s">
        <v>30</v>
      </c>
      <c r="E193" s="1" t="s">
        <v>31</v>
      </c>
      <c r="F193" s="1" t="s">
        <v>17</v>
      </c>
      <c r="G193" s="1">
        <v>0</v>
      </c>
      <c r="H193" s="1">
        <v>0</v>
      </c>
      <c r="I193" s="1">
        <v>4.5</v>
      </c>
      <c r="J193" s="1">
        <v>3.5</v>
      </c>
      <c r="K193" s="1">
        <v>4</v>
      </c>
    </row>
    <row r="194" spans="1:11" x14ac:dyDescent="0.3">
      <c r="A194" s="1" t="s">
        <v>557</v>
      </c>
      <c r="B194" s="1" t="s">
        <v>28</v>
      </c>
      <c r="C194" s="1" t="s">
        <v>558</v>
      </c>
      <c r="D194" s="1" t="s">
        <v>559</v>
      </c>
      <c r="E194" s="1" t="s">
        <v>387</v>
      </c>
      <c r="F194" s="1" t="s">
        <v>32</v>
      </c>
      <c r="G194" s="1">
        <v>0</v>
      </c>
      <c r="H194" s="1">
        <v>0</v>
      </c>
      <c r="I194" s="1" t="s">
        <v>172</v>
      </c>
      <c r="J194" s="1" t="s">
        <v>172</v>
      </c>
      <c r="K194" s="1" t="s">
        <v>173</v>
      </c>
    </row>
    <row r="195" spans="1:11" x14ac:dyDescent="0.3">
      <c r="A195" s="1" t="s">
        <v>560</v>
      </c>
      <c r="B195" s="1" t="s">
        <v>28</v>
      </c>
      <c r="C195" s="1" t="s">
        <v>561</v>
      </c>
      <c r="D195" s="1" t="s">
        <v>30</v>
      </c>
      <c r="E195" s="1" t="s">
        <v>31</v>
      </c>
      <c r="F195" s="1" t="s">
        <v>17</v>
      </c>
      <c r="G195" s="1">
        <v>0</v>
      </c>
      <c r="H195" s="1">
        <v>0</v>
      </c>
      <c r="I195" s="1">
        <v>3.5</v>
      </c>
      <c r="J195" s="1">
        <v>3.5</v>
      </c>
      <c r="K195" s="1">
        <v>3.5</v>
      </c>
    </row>
    <row r="196" spans="1:11" x14ac:dyDescent="0.3">
      <c r="A196" s="1" t="s">
        <v>562</v>
      </c>
      <c r="B196" s="1" t="s">
        <v>28</v>
      </c>
      <c r="C196" s="1" t="s">
        <v>563</v>
      </c>
      <c r="D196" s="1" t="s">
        <v>45</v>
      </c>
      <c r="E196" s="1" t="s">
        <v>24</v>
      </c>
      <c r="F196" s="1" t="s">
        <v>32</v>
      </c>
      <c r="G196" s="1">
        <v>40</v>
      </c>
      <c r="H196" s="1">
        <v>0</v>
      </c>
      <c r="I196" s="1">
        <v>3</v>
      </c>
      <c r="J196" s="1">
        <v>3.5</v>
      </c>
      <c r="K196" s="1">
        <v>3</v>
      </c>
    </row>
    <row r="197" spans="1:11" x14ac:dyDescent="0.3">
      <c r="A197" s="1" t="s">
        <v>564</v>
      </c>
      <c r="B197" s="1" t="s">
        <v>21</v>
      </c>
      <c r="C197" s="1" t="s">
        <v>565</v>
      </c>
      <c r="D197" s="1" t="s">
        <v>566</v>
      </c>
      <c r="E197" s="1" t="s">
        <v>137</v>
      </c>
      <c r="F197" s="1" t="s">
        <v>17</v>
      </c>
      <c r="G197" s="1">
        <v>0</v>
      </c>
      <c r="H197" s="1">
        <v>0</v>
      </c>
      <c r="I197" s="1" t="s">
        <v>18</v>
      </c>
      <c r="J197" s="1" t="s">
        <v>25</v>
      </c>
      <c r="K197" s="1" t="s">
        <v>26</v>
      </c>
    </row>
    <row r="198" spans="1:11" x14ac:dyDescent="0.3">
      <c r="A198" s="1" t="s">
        <v>567</v>
      </c>
      <c r="B198" s="1" t="s">
        <v>28</v>
      </c>
      <c r="C198" s="1" t="s">
        <v>568</v>
      </c>
      <c r="D198" s="1" t="s">
        <v>68</v>
      </c>
      <c r="E198" s="1" t="s">
        <v>69</v>
      </c>
      <c r="F198" s="1" t="s">
        <v>32</v>
      </c>
      <c r="G198" s="1">
        <v>0</v>
      </c>
      <c r="H198" s="1">
        <v>0</v>
      </c>
      <c r="I198" s="1" t="s">
        <v>172</v>
      </c>
      <c r="J198" s="1" t="s">
        <v>172</v>
      </c>
      <c r="K198" s="1" t="s">
        <v>173</v>
      </c>
    </row>
    <row r="199" spans="1:11" x14ac:dyDescent="0.3">
      <c r="A199" s="1" t="s">
        <v>569</v>
      </c>
      <c r="B199" s="1" t="s">
        <v>28</v>
      </c>
      <c r="C199" s="1" t="s">
        <v>570</v>
      </c>
      <c r="D199" s="1" t="s">
        <v>279</v>
      </c>
      <c r="E199" s="1" t="s">
        <v>280</v>
      </c>
      <c r="F199" s="1" t="s">
        <v>17</v>
      </c>
      <c r="G199" s="1">
        <v>0</v>
      </c>
      <c r="H199" s="1">
        <v>0</v>
      </c>
      <c r="I199" s="1" t="s">
        <v>172</v>
      </c>
      <c r="J199" s="1" t="s">
        <v>172</v>
      </c>
      <c r="K199" s="1" t="s">
        <v>173</v>
      </c>
    </row>
    <row r="200" spans="1:11" x14ac:dyDescent="0.3">
      <c r="A200" s="1" t="s">
        <v>571</v>
      </c>
      <c r="B200" s="1" t="s">
        <v>21</v>
      </c>
      <c r="C200" s="1" t="s">
        <v>572</v>
      </c>
      <c r="D200" s="1" t="s">
        <v>573</v>
      </c>
      <c r="E200" s="1" t="s">
        <v>69</v>
      </c>
      <c r="F200" s="1" t="s">
        <v>17</v>
      </c>
      <c r="G200" s="1">
        <v>0</v>
      </c>
      <c r="H200" s="1">
        <v>0</v>
      </c>
      <c r="I200" s="1" t="s">
        <v>18</v>
      </c>
      <c r="J200" s="1" t="s">
        <v>25</v>
      </c>
      <c r="K200" s="1" t="s">
        <v>26</v>
      </c>
    </row>
    <row r="201" spans="1:11" x14ac:dyDescent="0.3">
      <c r="A201" s="1" t="s">
        <v>574</v>
      </c>
      <c r="B201" s="1" t="s">
        <v>21</v>
      </c>
      <c r="C201" s="1" t="s">
        <v>575</v>
      </c>
      <c r="D201" s="1" t="s">
        <v>576</v>
      </c>
      <c r="E201" s="1" t="s">
        <v>387</v>
      </c>
      <c r="F201" s="1" t="s">
        <v>17</v>
      </c>
      <c r="G201" s="1">
        <v>0</v>
      </c>
      <c r="H201" s="1">
        <v>11</v>
      </c>
      <c r="I201" s="1" t="s">
        <v>18</v>
      </c>
      <c r="J201" s="1" t="s">
        <v>25</v>
      </c>
      <c r="K201" s="1" t="s">
        <v>26</v>
      </c>
    </row>
    <row r="202" spans="1:11" x14ac:dyDescent="0.3">
      <c r="A202" s="1" t="s">
        <v>577</v>
      </c>
      <c r="B202" s="1" t="s">
        <v>28</v>
      </c>
      <c r="C202" s="1" t="s">
        <v>578</v>
      </c>
      <c r="D202" s="1" t="s">
        <v>579</v>
      </c>
      <c r="E202" s="1" t="s">
        <v>215</v>
      </c>
      <c r="F202" s="1" t="s">
        <v>32</v>
      </c>
      <c r="G202" s="1">
        <v>0</v>
      </c>
      <c r="H202" s="1">
        <v>0</v>
      </c>
      <c r="I202" s="1">
        <v>3</v>
      </c>
      <c r="J202" s="1">
        <v>3</v>
      </c>
      <c r="K202" s="1">
        <v>3</v>
      </c>
    </row>
    <row r="203" spans="1:11" x14ac:dyDescent="0.3">
      <c r="A203" s="1" t="s">
        <v>580</v>
      </c>
      <c r="B203" s="1" t="s">
        <v>28</v>
      </c>
      <c r="C203" s="1" t="s">
        <v>81</v>
      </c>
      <c r="D203" s="1" t="s">
        <v>68</v>
      </c>
      <c r="E203" s="1" t="s">
        <v>69</v>
      </c>
      <c r="F203" s="1" t="s">
        <v>17</v>
      </c>
      <c r="G203" s="1">
        <v>0</v>
      </c>
      <c r="H203" s="1">
        <v>6</v>
      </c>
      <c r="I203" s="1">
        <v>3.5</v>
      </c>
      <c r="J203" s="1">
        <v>3</v>
      </c>
      <c r="K203" s="1">
        <v>3.5</v>
      </c>
    </row>
    <row r="204" spans="1:11" x14ac:dyDescent="0.3">
      <c r="A204" s="1" t="s">
        <v>581</v>
      </c>
      <c r="B204" s="1" t="s">
        <v>28</v>
      </c>
      <c r="C204" s="1" t="s">
        <v>582</v>
      </c>
      <c r="D204" s="1" t="s">
        <v>68</v>
      </c>
      <c r="E204" s="1" t="s">
        <v>69</v>
      </c>
      <c r="F204" s="1" t="s">
        <v>32</v>
      </c>
      <c r="G204" s="1">
        <v>0</v>
      </c>
      <c r="H204" s="1">
        <v>0</v>
      </c>
      <c r="I204" s="1">
        <v>3.5</v>
      </c>
      <c r="J204" s="1">
        <v>4</v>
      </c>
      <c r="K204" s="1">
        <v>3.5</v>
      </c>
    </row>
    <row r="205" spans="1:11" x14ac:dyDescent="0.3">
      <c r="A205" s="1" t="s">
        <v>583</v>
      </c>
      <c r="B205" s="1" t="s">
        <v>28</v>
      </c>
      <c r="C205" s="1" t="s">
        <v>373</v>
      </c>
      <c r="D205" s="1" t="s">
        <v>321</v>
      </c>
      <c r="E205" s="1" t="s">
        <v>322</v>
      </c>
      <c r="F205" s="1" t="s">
        <v>17</v>
      </c>
      <c r="G205" s="1">
        <v>0</v>
      </c>
      <c r="H205" s="1">
        <v>0</v>
      </c>
      <c r="I205" s="1" t="s">
        <v>25</v>
      </c>
      <c r="J205" s="1" t="s">
        <v>25</v>
      </c>
      <c r="K205" s="1" t="s">
        <v>26</v>
      </c>
    </row>
    <row r="206" spans="1:11" x14ac:dyDescent="0.3">
      <c r="A206" s="1" t="s">
        <v>584</v>
      </c>
      <c r="B206" s="1" t="s">
        <v>28</v>
      </c>
      <c r="C206" s="1" t="s">
        <v>585</v>
      </c>
      <c r="D206" s="1" t="s">
        <v>315</v>
      </c>
      <c r="E206" s="1" t="s">
        <v>147</v>
      </c>
      <c r="F206" s="1" t="s">
        <v>32</v>
      </c>
      <c r="G206" s="1">
        <v>55</v>
      </c>
      <c r="H206" s="1">
        <v>0</v>
      </c>
      <c r="I206" s="1">
        <v>2.5</v>
      </c>
      <c r="J206" s="1">
        <v>3</v>
      </c>
      <c r="K206" s="1">
        <v>2.5</v>
      </c>
    </row>
    <row r="207" spans="1:11" x14ac:dyDescent="0.3">
      <c r="A207" s="1" t="s">
        <v>586</v>
      </c>
      <c r="B207" s="1" t="s">
        <v>28</v>
      </c>
      <c r="C207" s="1" t="s">
        <v>587</v>
      </c>
      <c r="D207" s="1" t="s">
        <v>588</v>
      </c>
      <c r="E207" s="1" t="s">
        <v>589</v>
      </c>
      <c r="F207" s="1" t="s">
        <v>17</v>
      </c>
      <c r="G207" s="1">
        <v>0</v>
      </c>
      <c r="H207" s="1">
        <v>0</v>
      </c>
      <c r="I207" s="1">
        <v>4.5</v>
      </c>
      <c r="J207" s="1">
        <v>4.5</v>
      </c>
      <c r="K207" s="1">
        <v>5</v>
      </c>
    </row>
    <row r="208" spans="1:11" x14ac:dyDescent="0.3">
      <c r="A208" s="1" t="s">
        <v>590</v>
      </c>
      <c r="B208" s="1" t="s">
        <v>28</v>
      </c>
      <c r="C208" s="1" t="s">
        <v>591</v>
      </c>
      <c r="D208" s="1" t="s">
        <v>592</v>
      </c>
      <c r="E208" s="1" t="s">
        <v>593</v>
      </c>
      <c r="F208" s="1" t="s">
        <v>32</v>
      </c>
      <c r="G208" s="1">
        <v>0</v>
      </c>
      <c r="H208" s="1">
        <v>0</v>
      </c>
      <c r="I208" s="1">
        <v>5</v>
      </c>
      <c r="J208" s="1">
        <v>3.5</v>
      </c>
      <c r="K208" s="1">
        <v>4.5</v>
      </c>
    </row>
    <row r="209" spans="1:11" x14ac:dyDescent="0.3">
      <c r="A209" s="1" t="s">
        <v>594</v>
      </c>
      <c r="B209" s="1" t="s">
        <v>28</v>
      </c>
      <c r="C209" s="1" t="s">
        <v>595</v>
      </c>
      <c r="D209" s="1" t="s">
        <v>136</v>
      </c>
      <c r="E209" s="1" t="s">
        <v>137</v>
      </c>
      <c r="F209" s="1" t="s">
        <v>17</v>
      </c>
      <c r="G209" s="1">
        <v>0</v>
      </c>
      <c r="H209" s="1">
        <v>0</v>
      </c>
      <c r="I209" s="1">
        <v>4.5</v>
      </c>
      <c r="J209" s="1">
        <v>4</v>
      </c>
      <c r="K209" s="1">
        <v>4.5</v>
      </c>
    </row>
    <row r="210" spans="1:11" x14ac:dyDescent="0.3">
      <c r="A210" s="1" t="s">
        <v>596</v>
      </c>
      <c r="B210" s="1" t="s">
        <v>28</v>
      </c>
      <c r="C210" s="1" t="s">
        <v>597</v>
      </c>
      <c r="D210" s="1" t="s">
        <v>279</v>
      </c>
      <c r="E210" s="1" t="s">
        <v>280</v>
      </c>
      <c r="F210" s="1" t="s">
        <v>17</v>
      </c>
      <c r="G210" s="1">
        <v>0</v>
      </c>
      <c r="H210" s="1">
        <v>0</v>
      </c>
      <c r="I210" s="1" t="s">
        <v>172</v>
      </c>
      <c r="J210" s="1" t="s">
        <v>172</v>
      </c>
      <c r="K210" s="1" t="s">
        <v>173</v>
      </c>
    </row>
    <row r="211" spans="1:11" x14ac:dyDescent="0.3">
      <c r="A211" s="1" t="s">
        <v>598</v>
      </c>
      <c r="B211" s="1" t="s">
        <v>28</v>
      </c>
      <c r="C211" s="1" t="s">
        <v>599</v>
      </c>
      <c r="D211" s="1" t="s">
        <v>275</v>
      </c>
      <c r="E211" s="1" t="s">
        <v>276</v>
      </c>
      <c r="F211" s="1" t="s">
        <v>17</v>
      </c>
      <c r="G211" s="1">
        <v>0</v>
      </c>
      <c r="H211" s="1">
        <v>0</v>
      </c>
      <c r="I211" s="1" t="s">
        <v>25</v>
      </c>
      <c r="J211" s="1" t="s">
        <v>25</v>
      </c>
      <c r="K211" s="1" t="s">
        <v>26</v>
      </c>
    </row>
    <row r="212" spans="1:11" x14ac:dyDescent="0.3">
      <c r="A212" s="1" t="s">
        <v>600</v>
      </c>
      <c r="B212" s="1" t="s">
        <v>28</v>
      </c>
      <c r="C212" s="1" t="s">
        <v>601</v>
      </c>
      <c r="D212" s="1" t="s">
        <v>279</v>
      </c>
      <c r="E212" s="1" t="s">
        <v>280</v>
      </c>
      <c r="F212" s="1" t="s">
        <v>32</v>
      </c>
      <c r="G212" s="1">
        <v>0</v>
      </c>
      <c r="H212" s="1">
        <v>0</v>
      </c>
      <c r="I212" s="1">
        <v>5</v>
      </c>
      <c r="J212" s="1">
        <v>4.5</v>
      </c>
      <c r="K212" s="1">
        <v>5</v>
      </c>
    </row>
    <row r="213" spans="1:11" x14ac:dyDescent="0.3">
      <c r="A213" s="1" t="s">
        <v>602</v>
      </c>
      <c r="B213" s="1" t="s">
        <v>28</v>
      </c>
      <c r="C213" s="1" t="s">
        <v>603</v>
      </c>
      <c r="D213" s="1" t="s">
        <v>604</v>
      </c>
      <c r="E213" s="1" t="s">
        <v>387</v>
      </c>
      <c r="F213" s="1" t="s">
        <v>17</v>
      </c>
      <c r="G213" s="1">
        <v>0</v>
      </c>
      <c r="H213" s="1">
        <v>0</v>
      </c>
      <c r="I213" s="1" t="s">
        <v>172</v>
      </c>
      <c r="J213" s="1" t="s">
        <v>172</v>
      </c>
      <c r="K213" s="1" t="s">
        <v>173</v>
      </c>
    </row>
    <row r="214" spans="1:11" x14ac:dyDescent="0.3">
      <c r="A214" s="1" t="s">
        <v>605</v>
      </c>
      <c r="B214" s="1" t="s">
        <v>28</v>
      </c>
      <c r="C214" s="1" t="s">
        <v>606</v>
      </c>
      <c r="D214" s="1" t="s">
        <v>607</v>
      </c>
      <c r="E214" s="1" t="s">
        <v>267</v>
      </c>
      <c r="F214" s="1" t="s">
        <v>32</v>
      </c>
      <c r="G214" s="1">
        <v>0</v>
      </c>
      <c r="H214" s="1">
        <v>0</v>
      </c>
      <c r="I214" s="1" t="s">
        <v>25</v>
      </c>
      <c r="J214" s="1">
        <v>2.5</v>
      </c>
      <c r="K214" s="1" t="s">
        <v>26</v>
      </c>
    </row>
    <row r="215" spans="1:11" x14ac:dyDescent="0.3">
      <c r="A215" s="1" t="s">
        <v>608</v>
      </c>
      <c r="B215" s="1" t="s">
        <v>28</v>
      </c>
      <c r="C215" s="1" t="s">
        <v>609</v>
      </c>
      <c r="D215" s="1" t="s">
        <v>610</v>
      </c>
      <c r="E215" s="1" t="s">
        <v>611</v>
      </c>
      <c r="F215" s="1" t="s">
        <v>17</v>
      </c>
      <c r="G215" s="1">
        <v>0</v>
      </c>
      <c r="H215" s="1">
        <v>0</v>
      </c>
      <c r="I215" s="1">
        <v>3.5</v>
      </c>
      <c r="J215" s="1">
        <v>3</v>
      </c>
      <c r="K215" s="1">
        <v>3</v>
      </c>
    </row>
    <row r="216" spans="1:11" x14ac:dyDescent="0.3">
      <c r="A216" s="1" t="s">
        <v>612</v>
      </c>
      <c r="B216" s="1" t="s">
        <v>28</v>
      </c>
      <c r="C216" s="1" t="s">
        <v>613</v>
      </c>
      <c r="D216" s="1" t="s">
        <v>105</v>
      </c>
      <c r="E216" s="1" t="s">
        <v>106</v>
      </c>
      <c r="F216" s="1" t="s">
        <v>32</v>
      </c>
      <c r="G216" s="1">
        <v>0</v>
      </c>
      <c r="H216" s="1">
        <v>0</v>
      </c>
      <c r="I216" s="1" t="s">
        <v>25</v>
      </c>
      <c r="J216" s="1" t="s">
        <v>25</v>
      </c>
      <c r="K216" s="1" t="s">
        <v>26</v>
      </c>
    </row>
    <row r="217" spans="1:11" x14ac:dyDescent="0.3">
      <c r="A217" s="1" t="s">
        <v>614</v>
      </c>
      <c r="B217" s="1" t="s">
        <v>28</v>
      </c>
      <c r="C217" s="1" t="s">
        <v>615</v>
      </c>
      <c r="D217" s="1" t="s">
        <v>616</v>
      </c>
      <c r="E217" s="1" t="s">
        <v>617</v>
      </c>
      <c r="F217" s="1" t="s">
        <v>17</v>
      </c>
      <c r="G217" s="1">
        <v>0</v>
      </c>
      <c r="H217" s="1">
        <v>0</v>
      </c>
      <c r="I217" s="1">
        <v>3.5</v>
      </c>
      <c r="J217" s="1">
        <v>3</v>
      </c>
      <c r="K217" s="1">
        <v>3.5</v>
      </c>
    </row>
    <row r="218" spans="1:11" x14ac:dyDescent="0.3">
      <c r="A218" s="1" t="s">
        <v>618</v>
      </c>
      <c r="B218" s="1" t="s">
        <v>28</v>
      </c>
      <c r="C218" s="1" t="s">
        <v>619</v>
      </c>
      <c r="D218" s="1" t="s">
        <v>45</v>
      </c>
      <c r="E218" s="1" t="s">
        <v>24</v>
      </c>
      <c r="F218" s="1" t="s">
        <v>32</v>
      </c>
      <c r="G218" s="1">
        <v>19</v>
      </c>
      <c r="H218" s="1">
        <v>0</v>
      </c>
      <c r="I218" s="1">
        <v>3</v>
      </c>
      <c r="J218" s="1">
        <v>3</v>
      </c>
      <c r="K218" s="1">
        <v>3</v>
      </c>
    </row>
    <row r="219" spans="1:11" x14ac:dyDescent="0.3">
      <c r="A219" s="1" t="s">
        <v>620</v>
      </c>
      <c r="B219" s="1" t="s">
        <v>28</v>
      </c>
      <c r="C219" s="1" t="s">
        <v>621</v>
      </c>
      <c r="D219" s="1" t="s">
        <v>622</v>
      </c>
      <c r="E219" s="1" t="s">
        <v>622</v>
      </c>
      <c r="F219" s="1" t="s">
        <v>17</v>
      </c>
      <c r="G219" s="1">
        <v>0</v>
      </c>
      <c r="H219" s="1">
        <v>0</v>
      </c>
      <c r="I219" s="1">
        <v>3</v>
      </c>
      <c r="J219" s="1">
        <v>2.5</v>
      </c>
      <c r="K219" s="1">
        <v>2.5</v>
      </c>
    </row>
    <row r="220" spans="1:11" x14ac:dyDescent="0.3">
      <c r="A220" s="1" t="s">
        <v>627</v>
      </c>
      <c r="B220" s="1" t="s">
        <v>28</v>
      </c>
      <c r="C220" s="1" t="s">
        <v>120</v>
      </c>
      <c r="D220" s="1" t="s">
        <v>68</v>
      </c>
      <c r="E220" s="1" t="s">
        <v>69</v>
      </c>
      <c r="F220" s="1" t="s">
        <v>32</v>
      </c>
      <c r="G220" s="1">
        <v>0</v>
      </c>
      <c r="H220" s="1">
        <v>0</v>
      </c>
      <c r="I220" s="1">
        <v>4</v>
      </c>
      <c r="J220" s="1">
        <v>4</v>
      </c>
      <c r="K220" s="1">
        <v>4</v>
      </c>
    </row>
    <row r="221" spans="1:11" x14ac:dyDescent="0.3">
      <c r="A221" s="1" t="s">
        <v>628</v>
      </c>
      <c r="B221" s="1" t="s">
        <v>629</v>
      </c>
      <c r="C221" s="1" t="s">
        <v>619</v>
      </c>
      <c r="D221" s="1" t="s">
        <v>45</v>
      </c>
      <c r="E221" s="1" t="s">
        <v>24</v>
      </c>
      <c r="F221" s="1" t="s">
        <v>17</v>
      </c>
      <c r="G221" s="1">
        <v>0</v>
      </c>
      <c r="H221" s="1">
        <v>0</v>
      </c>
      <c r="I221" s="1">
        <v>3.5</v>
      </c>
      <c r="J221" s="1">
        <v>4.5</v>
      </c>
      <c r="K221" s="1">
        <v>4</v>
      </c>
    </row>
    <row r="222" spans="1:11" x14ac:dyDescent="0.3">
      <c r="A222" s="1" t="s">
        <v>630</v>
      </c>
      <c r="B222" s="1" t="s">
        <v>28</v>
      </c>
      <c r="C222" s="1" t="s">
        <v>131</v>
      </c>
      <c r="D222" s="1" t="s">
        <v>132</v>
      </c>
      <c r="E222" s="1" t="s">
        <v>133</v>
      </c>
      <c r="F222" s="1" t="s">
        <v>32</v>
      </c>
      <c r="G222" s="1">
        <v>0</v>
      </c>
      <c r="H222" s="1">
        <v>0</v>
      </c>
      <c r="I222" s="1" t="s">
        <v>172</v>
      </c>
      <c r="J222" s="1" t="s">
        <v>172</v>
      </c>
      <c r="K222" s="1" t="s">
        <v>173</v>
      </c>
    </row>
    <row r="223" spans="1:11" x14ac:dyDescent="0.3">
      <c r="A223" s="1" t="s">
        <v>631</v>
      </c>
      <c r="B223" s="1" t="s">
        <v>28</v>
      </c>
      <c r="C223" s="1" t="s">
        <v>632</v>
      </c>
      <c r="D223" s="1" t="s">
        <v>335</v>
      </c>
      <c r="E223" s="1" t="s">
        <v>147</v>
      </c>
      <c r="F223" s="1" t="s">
        <v>32</v>
      </c>
      <c r="G223" s="1">
        <v>0</v>
      </c>
      <c r="H223" s="1">
        <v>0</v>
      </c>
      <c r="I223" s="1">
        <v>3</v>
      </c>
      <c r="J223" s="1">
        <v>3.5</v>
      </c>
      <c r="K223" s="1">
        <v>3</v>
      </c>
    </row>
    <row r="224" spans="1:11" x14ac:dyDescent="0.3">
      <c r="A224" s="1" t="s">
        <v>633</v>
      </c>
      <c r="B224" s="1" t="s">
        <v>28</v>
      </c>
      <c r="C224" s="1" t="s">
        <v>634</v>
      </c>
      <c r="D224" s="1" t="s">
        <v>635</v>
      </c>
      <c r="E224" s="1" t="s">
        <v>24</v>
      </c>
      <c r="F224" s="1" t="s">
        <v>17</v>
      </c>
      <c r="G224" s="1">
        <v>0</v>
      </c>
      <c r="H224" s="1">
        <v>0</v>
      </c>
      <c r="I224" s="1">
        <v>2.5</v>
      </c>
      <c r="J224" s="1">
        <v>3</v>
      </c>
      <c r="K224" s="1">
        <v>3</v>
      </c>
    </row>
    <row r="225" spans="1:11" x14ac:dyDescent="0.3">
      <c r="A225" s="1" t="s">
        <v>636</v>
      </c>
      <c r="B225" s="1" t="s">
        <v>28</v>
      </c>
      <c r="C225" s="1" t="s">
        <v>637</v>
      </c>
      <c r="D225" s="1" t="s">
        <v>638</v>
      </c>
      <c r="E225" s="1" t="s">
        <v>387</v>
      </c>
      <c r="F225" s="1" t="s">
        <v>32</v>
      </c>
      <c r="G225" s="1">
        <v>0</v>
      </c>
      <c r="H225" s="1">
        <v>0</v>
      </c>
      <c r="I225" s="1">
        <v>3</v>
      </c>
      <c r="J225" s="1">
        <v>2.5</v>
      </c>
      <c r="K225" s="1">
        <v>3</v>
      </c>
    </row>
    <row r="226" spans="1:11" x14ac:dyDescent="0.3">
      <c r="A226" s="1" t="s">
        <v>639</v>
      </c>
      <c r="B226" s="1" t="s">
        <v>28</v>
      </c>
      <c r="C226" s="1" t="s">
        <v>640</v>
      </c>
      <c r="D226" s="1" t="s">
        <v>42</v>
      </c>
      <c r="E226" s="1" t="s">
        <v>24</v>
      </c>
      <c r="F226" s="1" t="s">
        <v>32</v>
      </c>
      <c r="G226" s="1">
        <v>0</v>
      </c>
      <c r="H226" s="1">
        <v>0</v>
      </c>
      <c r="I226" s="1">
        <v>3.5</v>
      </c>
      <c r="J226" s="1">
        <v>3.5</v>
      </c>
      <c r="K226" s="1">
        <v>3.5</v>
      </c>
    </row>
    <row r="227" spans="1:11" x14ac:dyDescent="0.3">
      <c r="A227" s="1" t="s">
        <v>641</v>
      </c>
      <c r="B227" s="1" t="s">
        <v>28</v>
      </c>
      <c r="C227" s="1" t="s">
        <v>642</v>
      </c>
      <c r="D227" s="1" t="s">
        <v>279</v>
      </c>
      <c r="E227" s="1" t="s">
        <v>280</v>
      </c>
      <c r="F227" s="1" t="s">
        <v>17</v>
      </c>
      <c r="G227" s="1">
        <v>0</v>
      </c>
      <c r="H227" s="1">
        <v>0</v>
      </c>
      <c r="I227" s="1" t="s">
        <v>172</v>
      </c>
      <c r="J227" s="1" t="s">
        <v>172</v>
      </c>
      <c r="K227" s="1" t="s">
        <v>173</v>
      </c>
    </row>
    <row r="228" spans="1:11" x14ac:dyDescent="0.3">
      <c r="A228" s="1" t="s">
        <v>643</v>
      </c>
      <c r="B228" s="1" t="s">
        <v>28</v>
      </c>
      <c r="C228" s="1" t="s">
        <v>522</v>
      </c>
      <c r="D228" s="1" t="s">
        <v>523</v>
      </c>
      <c r="E228" s="1" t="s">
        <v>524</v>
      </c>
      <c r="F228" s="1" t="s">
        <v>32</v>
      </c>
      <c r="G228" s="1">
        <v>0</v>
      </c>
      <c r="H228" s="1">
        <v>0</v>
      </c>
      <c r="I228" s="1" t="s">
        <v>25</v>
      </c>
      <c r="J228" s="1" t="s">
        <v>25</v>
      </c>
      <c r="K228" s="1" t="s">
        <v>26</v>
      </c>
    </row>
    <row r="229" spans="1:11" x14ac:dyDescent="0.3">
      <c r="A229" s="1" t="s">
        <v>644</v>
      </c>
      <c r="B229" s="1" t="s">
        <v>28</v>
      </c>
      <c r="C229" s="1" t="s">
        <v>645</v>
      </c>
      <c r="D229" s="1" t="s">
        <v>646</v>
      </c>
      <c r="E229" s="1" t="s">
        <v>647</v>
      </c>
      <c r="F229" s="1" t="s">
        <v>17</v>
      </c>
      <c r="G229" s="1">
        <v>0</v>
      </c>
      <c r="H229" s="1">
        <v>0</v>
      </c>
      <c r="I229" s="1" t="s">
        <v>172</v>
      </c>
      <c r="J229" s="1" t="s">
        <v>172</v>
      </c>
      <c r="K229" s="1" t="s">
        <v>173</v>
      </c>
    </row>
    <row r="230" spans="1:11" x14ac:dyDescent="0.3">
      <c r="A230" s="1" t="s">
        <v>648</v>
      </c>
      <c r="B230" s="1" t="s">
        <v>629</v>
      </c>
      <c r="C230" s="1" t="s">
        <v>649</v>
      </c>
      <c r="D230" s="1" t="s">
        <v>30</v>
      </c>
      <c r="E230" s="1" t="s">
        <v>31</v>
      </c>
      <c r="F230" s="1" t="s">
        <v>17</v>
      </c>
      <c r="G230" s="1">
        <v>0</v>
      </c>
      <c r="H230" s="1">
        <v>0</v>
      </c>
      <c r="I230" s="1">
        <v>3.5</v>
      </c>
      <c r="J230" s="1">
        <v>3.5</v>
      </c>
      <c r="K230" s="1">
        <v>3.5</v>
      </c>
    </row>
    <row r="231" spans="1:11" x14ac:dyDescent="0.3">
      <c r="A231" s="1" t="s">
        <v>650</v>
      </c>
      <c r="B231" s="1" t="s">
        <v>28</v>
      </c>
      <c r="C231" s="1" t="s">
        <v>651</v>
      </c>
      <c r="D231" s="1" t="s">
        <v>652</v>
      </c>
      <c r="E231" s="1" t="s">
        <v>653</v>
      </c>
      <c r="F231" s="1" t="s">
        <v>32</v>
      </c>
      <c r="G231" s="1">
        <v>0</v>
      </c>
      <c r="H231" s="1">
        <v>0</v>
      </c>
      <c r="I231" s="1">
        <v>4</v>
      </c>
      <c r="J231" s="1">
        <v>3</v>
      </c>
      <c r="K231" s="1">
        <v>3.5</v>
      </c>
    </row>
    <row r="232" spans="1:11" x14ac:dyDescent="0.3">
      <c r="A232" s="1" t="s">
        <v>654</v>
      </c>
      <c r="B232" s="1" t="s">
        <v>28</v>
      </c>
      <c r="C232" s="1" t="s">
        <v>655</v>
      </c>
      <c r="D232" s="1" t="s">
        <v>656</v>
      </c>
      <c r="E232" s="1" t="s">
        <v>657</v>
      </c>
      <c r="F232" s="1" t="s">
        <v>32</v>
      </c>
      <c r="G232" s="1">
        <v>0</v>
      </c>
      <c r="H232" s="1">
        <v>20</v>
      </c>
      <c r="I232" s="1">
        <v>4</v>
      </c>
      <c r="J232" s="1">
        <v>4</v>
      </c>
      <c r="K232" s="1">
        <v>4</v>
      </c>
    </row>
    <row r="233" spans="1:11" x14ac:dyDescent="0.3">
      <c r="A233" s="1" t="s">
        <v>658</v>
      </c>
      <c r="B233" s="1" t="s">
        <v>28</v>
      </c>
      <c r="C233" s="1" t="s">
        <v>659</v>
      </c>
      <c r="D233" s="1" t="s">
        <v>660</v>
      </c>
      <c r="E233" s="1" t="s">
        <v>661</v>
      </c>
      <c r="F233" s="1" t="s">
        <v>32</v>
      </c>
      <c r="G233" s="1">
        <v>2</v>
      </c>
      <c r="H233" s="1">
        <v>0</v>
      </c>
      <c r="I233" s="1" t="s">
        <v>25</v>
      </c>
      <c r="J233" s="1">
        <v>1.5</v>
      </c>
      <c r="K233" s="1" t="s">
        <v>26</v>
      </c>
    </row>
    <row r="234" spans="1:11" x14ac:dyDescent="0.3">
      <c r="A234" s="1" t="s">
        <v>662</v>
      </c>
      <c r="B234" s="1" t="s">
        <v>28</v>
      </c>
      <c r="C234" s="1" t="s">
        <v>663</v>
      </c>
      <c r="D234" s="1" t="s">
        <v>664</v>
      </c>
      <c r="E234" s="1" t="s">
        <v>387</v>
      </c>
      <c r="F234" s="1" t="s">
        <v>32</v>
      </c>
      <c r="G234" s="1">
        <v>0</v>
      </c>
      <c r="H234" s="1">
        <v>0</v>
      </c>
      <c r="I234" s="1" t="s">
        <v>172</v>
      </c>
      <c r="J234" s="1" t="s">
        <v>172</v>
      </c>
      <c r="K234" s="1" t="s">
        <v>173</v>
      </c>
    </row>
    <row r="235" spans="1:11" x14ac:dyDescent="0.3">
      <c r="A235" s="1" t="s">
        <v>665</v>
      </c>
      <c r="B235" s="1" t="s">
        <v>28</v>
      </c>
      <c r="C235" s="1" t="s">
        <v>666</v>
      </c>
      <c r="D235" s="1" t="s">
        <v>279</v>
      </c>
      <c r="E235" s="1" t="s">
        <v>280</v>
      </c>
      <c r="F235" s="1" t="s">
        <v>17</v>
      </c>
      <c r="G235" s="1">
        <v>0</v>
      </c>
      <c r="H235" s="1">
        <v>0</v>
      </c>
      <c r="I235" s="1" t="s">
        <v>172</v>
      </c>
      <c r="J235" s="1" t="s">
        <v>172</v>
      </c>
      <c r="K235" s="1" t="s">
        <v>173</v>
      </c>
    </row>
    <row r="236" spans="1:11" x14ac:dyDescent="0.3">
      <c r="A236" s="1" t="s">
        <v>667</v>
      </c>
      <c r="B236" s="1" t="s">
        <v>28</v>
      </c>
      <c r="C236" s="1" t="s">
        <v>668</v>
      </c>
      <c r="D236" s="1" t="s">
        <v>45</v>
      </c>
      <c r="E236" s="1" t="s">
        <v>24</v>
      </c>
      <c r="F236" s="1" t="s">
        <v>17</v>
      </c>
      <c r="G236" s="1">
        <v>61</v>
      </c>
      <c r="H236" s="1">
        <v>0</v>
      </c>
      <c r="I236" s="1">
        <v>2.5</v>
      </c>
      <c r="J236" s="1">
        <v>3</v>
      </c>
      <c r="K236" s="1">
        <v>3</v>
      </c>
    </row>
    <row r="237" spans="1:11" x14ac:dyDescent="0.3">
      <c r="A237" s="1" t="s">
        <v>669</v>
      </c>
      <c r="B237" s="1" t="s">
        <v>28</v>
      </c>
      <c r="C237" s="1" t="s">
        <v>670</v>
      </c>
      <c r="D237" s="1" t="s">
        <v>507</v>
      </c>
      <c r="E237" s="1" t="s">
        <v>508</v>
      </c>
      <c r="F237" s="1" t="s">
        <v>17</v>
      </c>
      <c r="G237" s="1">
        <v>0</v>
      </c>
      <c r="H237" s="1">
        <v>0</v>
      </c>
      <c r="I237" s="1">
        <v>3</v>
      </c>
      <c r="J237" s="1">
        <v>2.5</v>
      </c>
      <c r="K237" s="1">
        <v>2.5</v>
      </c>
    </row>
    <row r="238" spans="1:11" x14ac:dyDescent="0.3">
      <c r="A238" s="1" t="s">
        <v>671</v>
      </c>
      <c r="B238" s="1" t="s">
        <v>28</v>
      </c>
      <c r="C238" s="1" t="s">
        <v>672</v>
      </c>
      <c r="D238" s="1" t="s">
        <v>279</v>
      </c>
      <c r="E238" s="1" t="s">
        <v>280</v>
      </c>
      <c r="F238" s="1" t="s">
        <v>32</v>
      </c>
      <c r="G238" s="1">
        <v>0</v>
      </c>
      <c r="H238" s="1">
        <v>0</v>
      </c>
      <c r="I238" s="1" t="s">
        <v>172</v>
      </c>
      <c r="J238" s="1" t="s">
        <v>172</v>
      </c>
      <c r="K238" s="1" t="s">
        <v>173</v>
      </c>
    </row>
    <row r="239" spans="1:11" x14ac:dyDescent="0.3">
      <c r="A239" s="1" t="s">
        <v>673</v>
      </c>
      <c r="B239" s="1" t="s">
        <v>28</v>
      </c>
      <c r="C239" s="1" t="s">
        <v>674</v>
      </c>
      <c r="D239" s="1" t="s">
        <v>68</v>
      </c>
      <c r="E239" s="1" t="s">
        <v>69</v>
      </c>
      <c r="F239" s="1" t="s">
        <v>32</v>
      </c>
      <c r="G239" s="1">
        <v>37</v>
      </c>
      <c r="H239" s="1">
        <v>0</v>
      </c>
      <c r="I239" s="1">
        <v>3.5</v>
      </c>
      <c r="J239" s="1">
        <v>3.5</v>
      </c>
      <c r="K239" s="1">
        <v>3.5</v>
      </c>
    </row>
    <row r="240" spans="1:11" x14ac:dyDescent="0.3">
      <c r="A240" s="1" t="s">
        <v>675</v>
      </c>
      <c r="B240" s="1" t="s">
        <v>28</v>
      </c>
      <c r="C240" s="1" t="s">
        <v>676</v>
      </c>
      <c r="D240" s="1" t="s">
        <v>140</v>
      </c>
      <c r="E240" s="1" t="s">
        <v>141</v>
      </c>
      <c r="F240" s="1" t="s">
        <v>17</v>
      </c>
      <c r="G240" s="1">
        <v>0</v>
      </c>
      <c r="H240" s="1">
        <v>0</v>
      </c>
      <c r="I240" s="1" t="s">
        <v>172</v>
      </c>
      <c r="J240" s="1" t="s">
        <v>172</v>
      </c>
      <c r="K240" s="1" t="s">
        <v>173</v>
      </c>
    </row>
    <row r="241" spans="1:11" x14ac:dyDescent="0.3">
      <c r="A241" s="1" t="s">
        <v>677</v>
      </c>
      <c r="B241" s="1" t="s">
        <v>28</v>
      </c>
      <c r="C241" s="1" t="s">
        <v>678</v>
      </c>
      <c r="D241" s="1" t="s">
        <v>136</v>
      </c>
      <c r="E241" s="1" t="s">
        <v>137</v>
      </c>
      <c r="F241" s="1" t="s">
        <v>32</v>
      </c>
      <c r="G241" s="1">
        <v>0</v>
      </c>
      <c r="H241" s="1">
        <v>0</v>
      </c>
      <c r="I241" s="1">
        <v>3.5</v>
      </c>
      <c r="J241" s="1">
        <v>3.5</v>
      </c>
      <c r="K241" s="1">
        <v>4</v>
      </c>
    </row>
    <row r="242" spans="1:11" x14ac:dyDescent="0.3">
      <c r="A242" s="1" t="s">
        <v>679</v>
      </c>
      <c r="B242" s="1" t="s">
        <v>28</v>
      </c>
      <c r="C242" s="1" t="s">
        <v>680</v>
      </c>
      <c r="D242" s="1" t="s">
        <v>136</v>
      </c>
      <c r="E242" s="1" t="s">
        <v>137</v>
      </c>
      <c r="F242" s="1" t="s">
        <v>17</v>
      </c>
      <c r="G242" s="1">
        <v>43</v>
      </c>
      <c r="H242" s="1">
        <v>0</v>
      </c>
      <c r="I242" s="1">
        <v>3.5</v>
      </c>
      <c r="J242" s="1">
        <v>3.5</v>
      </c>
      <c r="K242" s="1">
        <v>3.5</v>
      </c>
    </row>
    <row r="243" spans="1:11" x14ac:dyDescent="0.3">
      <c r="A243" s="1" t="s">
        <v>681</v>
      </c>
      <c r="B243" s="1" t="s">
        <v>28</v>
      </c>
      <c r="C243" s="1" t="s">
        <v>682</v>
      </c>
      <c r="D243" s="1" t="s">
        <v>683</v>
      </c>
      <c r="E243" s="1" t="s">
        <v>684</v>
      </c>
      <c r="F243" s="1" t="s">
        <v>17</v>
      </c>
      <c r="G243" s="1">
        <v>0</v>
      </c>
      <c r="H243" s="1">
        <v>0</v>
      </c>
      <c r="I243" s="1">
        <v>3</v>
      </c>
      <c r="J243" s="1">
        <v>3</v>
      </c>
      <c r="K243" s="1">
        <v>3</v>
      </c>
    </row>
    <row r="244" spans="1:11" x14ac:dyDescent="0.3">
      <c r="A244" s="1" t="s">
        <v>685</v>
      </c>
      <c r="B244" s="1" t="s">
        <v>28</v>
      </c>
      <c r="C244" s="1" t="s">
        <v>686</v>
      </c>
      <c r="D244" s="1" t="s">
        <v>687</v>
      </c>
      <c r="E244" s="1" t="s">
        <v>383</v>
      </c>
      <c r="F244" s="1" t="s">
        <v>17</v>
      </c>
      <c r="G244" s="1">
        <v>0</v>
      </c>
      <c r="H244" s="1">
        <v>0</v>
      </c>
      <c r="I244" s="1" t="s">
        <v>25</v>
      </c>
      <c r="J244" s="1" t="s">
        <v>25</v>
      </c>
      <c r="K244" s="1" t="s">
        <v>26</v>
      </c>
    </row>
    <row r="245" spans="1:11" x14ac:dyDescent="0.3">
      <c r="A245" s="1" t="s">
        <v>688</v>
      </c>
      <c r="B245" s="1" t="s">
        <v>28</v>
      </c>
      <c r="C245" s="1" t="s">
        <v>689</v>
      </c>
      <c r="D245" s="1" t="s">
        <v>588</v>
      </c>
      <c r="E245" s="1" t="s">
        <v>589</v>
      </c>
      <c r="F245" s="1" t="s">
        <v>17</v>
      </c>
      <c r="G245" s="1">
        <v>0</v>
      </c>
      <c r="H245" s="1">
        <v>0</v>
      </c>
      <c r="I245" s="1" t="s">
        <v>172</v>
      </c>
      <c r="J245" s="1" t="s">
        <v>172</v>
      </c>
      <c r="K245" s="1" t="s">
        <v>173</v>
      </c>
    </row>
    <row r="246" spans="1:11" x14ac:dyDescent="0.3">
      <c r="A246" s="1" t="s">
        <v>690</v>
      </c>
      <c r="B246" s="1" t="s">
        <v>28</v>
      </c>
      <c r="C246" s="1" t="s">
        <v>691</v>
      </c>
      <c r="D246" s="1" t="s">
        <v>136</v>
      </c>
      <c r="E246" s="1" t="s">
        <v>137</v>
      </c>
      <c r="F246" s="1" t="s">
        <v>32</v>
      </c>
      <c r="G246" s="1">
        <v>0</v>
      </c>
      <c r="H246" s="1">
        <v>0</v>
      </c>
      <c r="I246" s="1">
        <v>3.5</v>
      </c>
      <c r="J246" s="1">
        <v>3</v>
      </c>
      <c r="K246" s="1">
        <v>3.5</v>
      </c>
    </row>
    <row r="247" spans="1:11" x14ac:dyDescent="0.3">
      <c r="A247" s="1" t="s">
        <v>692</v>
      </c>
      <c r="B247" s="1" t="s">
        <v>28</v>
      </c>
      <c r="C247" s="1" t="s">
        <v>693</v>
      </c>
      <c r="D247" s="1" t="s">
        <v>694</v>
      </c>
      <c r="E247" s="1" t="s">
        <v>695</v>
      </c>
      <c r="F247" s="1" t="s">
        <v>32</v>
      </c>
      <c r="G247" s="1">
        <v>0</v>
      </c>
      <c r="H247" s="1">
        <v>9</v>
      </c>
      <c r="I247" s="1">
        <v>3</v>
      </c>
      <c r="J247" s="1">
        <v>3</v>
      </c>
      <c r="K247" s="1">
        <v>3</v>
      </c>
    </row>
    <row r="248" spans="1:11" x14ac:dyDescent="0.3">
      <c r="A248" s="1" t="s">
        <v>696</v>
      </c>
      <c r="B248" s="1" t="s">
        <v>28</v>
      </c>
      <c r="C248" s="1" t="s">
        <v>697</v>
      </c>
      <c r="D248" s="1" t="s">
        <v>698</v>
      </c>
      <c r="E248" s="1" t="s">
        <v>695</v>
      </c>
      <c r="F248" s="1" t="s">
        <v>17</v>
      </c>
      <c r="G248" s="1">
        <v>0</v>
      </c>
      <c r="H248" s="1">
        <v>12</v>
      </c>
      <c r="I248" s="1">
        <v>3</v>
      </c>
      <c r="J248" s="1">
        <v>2.5</v>
      </c>
      <c r="K248" s="1">
        <v>2.5</v>
      </c>
    </row>
    <row r="249" spans="1:11" x14ac:dyDescent="0.3">
      <c r="A249" s="1" t="s">
        <v>699</v>
      </c>
      <c r="B249" s="1" t="s">
        <v>28</v>
      </c>
      <c r="C249" s="1" t="s">
        <v>700</v>
      </c>
      <c r="D249" s="1" t="s">
        <v>701</v>
      </c>
      <c r="E249" s="1" t="s">
        <v>702</v>
      </c>
      <c r="F249" s="1" t="s">
        <v>17</v>
      </c>
      <c r="G249" s="1">
        <v>0</v>
      </c>
      <c r="H249" s="1">
        <v>0</v>
      </c>
      <c r="I249" s="1">
        <v>4</v>
      </c>
      <c r="J249" s="1">
        <v>4.5</v>
      </c>
      <c r="K249" s="1">
        <v>4.5</v>
      </c>
    </row>
    <row r="250" spans="1:11" x14ac:dyDescent="0.3">
      <c r="A250" s="1" t="s">
        <v>703</v>
      </c>
      <c r="B250" s="1" t="s">
        <v>28</v>
      </c>
      <c r="C250" s="1" t="s">
        <v>704</v>
      </c>
      <c r="D250" s="1" t="s">
        <v>136</v>
      </c>
      <c r="E250" s="1" t="s">
        <v>137</v>
      </c>
      <c r="F250" s="1" t="s">
        <v>32</v>
      </c>
      <c r="G250" s="1">
        <v>32</v>
      </c>
      <c r="H250" s="1">
        <v>0</v>
      </c>
      <c r="I250" s="1">
        <v>4</v>
      </c>
      <c r="J250" s="1">
        <v>3.5</v>
      </c>
      <c r="K250" s="1">
        <v>4</v>
      </c>
    </row>
    <row r="251" spans="1:11" x14ac:dyDescent="0.3">
      <c r="A251" s="1" t="s">
        <v>705</v>
      </c>
      <c r="B251" s="1" t="s">
        <v>28</v>
      </c>
      <c r="C251" s="1" t="s">
        <v>706</v>
      </c>
      <c r="D251" s="1" t="s">
        <v>707</v>
      </c>
      <c r="E251" s="1" t="s">
        <v>147</v>
      </c>
      <c r="F251" s="1" t="s">
        <v>32</v>
      </c>
      <c r="G251" s="1">
        <v>69</v>
      </c>
      <c r="H251" s="1">
        <v>0</v>
      </c>
      <c r="I251" s="1">
        <v>3</v>
      </c>
      <c r="J251" s="1">
        <v>3</v>
      </c>
      <c r="K251" s="1">
        <v>3</v>
      </c>
    </row>
    <row r="252" spans="1:11" x14ac:dyDescent="0.3">
      <c r="A252" s="1" t="s">
        <v>708</v>
      </c>
      <c r="B252" s="1" t="s">
        <v>28</v>
      </c>
      <c r="C252" s="1" t="s">
        <v>53</v>
      </c>
      <c r="D252" s="1" t="s">
        <v>709</v>
      </c>
      <c r="E252" s="1" t="s">
        <v>55</v>
      </c>
      <c r="F252" s="1" t="s">
        <v>32</v>
      </c>
      <c r="G252" s="1">
        <v>0</v>
      </c>
      <c r="H252" s="1">
        <v>7</v>
      </c>
      <c r="I252" s="1">
        <v>3</v>
      </c>
      <c r="J252" s="1">
        <v>3</v>
      </c>
      <c r="K252" s="1">
        <v>3</v>
      </c>
    </row>
    <row r="253" spans="1:11" x14ac:dyDescent="0.3">
      <c r="A253" s="1" t="s">
        <v>710</v>
      </c>
      <c r="B253" s="1" t="s">
        <v>28</v>
      </c>
      <c r="C253" s="1" t="s">
        <v>81</v>
      </c>
      <c r="D253" s="1" t="s">
        <v>68</v>
      </c>
      <c r="E253" s="1" t="s">
        <v>69</v>
      </c>
      <c r="F253" s="1" t="s">
        <v>32</v>
      </c>
      <c r="G253" s="1">
        <v>0</v>
      </c>
      <c r="H253" s="1">
        <v>0</v>
      </c>
      <c r="I253" s="1">
        <v>4</v>
      </c>
      <c r="J253" s="1">
        <v>4.5</v>
      </c>
      <c r="K253" s="1">
        <v>4.5</v>
      </c>
    </row>
    <row r="254" spans="1:11" x14ac:dyDescent="0.3">
      <c r="A254" s="1" t="s">
        <v>711</v>
      </c>
      <c r="B254" s="1" t="s">
        <v>28</v>
      </c>
      <c r="C254" s="1" t="s">
        <v>712</v>
      </c>
      <c r="D254" s="1" t="s">
        <v>713</v>
      </c>
      <c r="E254" s="1" t="s">
        <v>661</v>
      </c>
      <c r="F254" s="1" t="s">
        <v>32</v>
      </c>
      <c r="G254" s="1">
        <v>0</v>
      </c>
      <c r="H254" s="1">
        <v>0</v>
      </c>
      <c r="I254" s="1">
        <v>4</v>
      </c>
      <c r="J254" s="1">
        <v>4</v>
      </c>
      <c r="K254" s="1">
        <v>4</v>
      </c>
    </row>
    <row r="255" spans="1:11" x14ac:dyDescent="0.3">
      <c r="A255" s="1" t="s">
        <v>714</v>
      </c>
      <c r="B255" s="1" t="s">
        <v>28</v>
      </c>
      <c r="C255" s="1" t="s">
        <v>715</v>
      </c>
      <c r="D255" s="1" t="s">
        <v>270</v>
      </c>
      <c r="E255" s="1" t="s">
        <v>271</v>
      </c>
      <c r="F255" s="1" t="s">
        <v>32</v>
      </c>
      <c r="G255" s="1">
        <v>0</v>
      </c>
      <c r="H255" s="1">
        <v>0</v>
      </c>
      <c r="I255" s="1" t="s">
        <v>25</v>
      </c>
      <c r="J255" s="1" t="s">
        <v>25</v>
      </c>
      <c r="K255" s="1" t="s">
        <v>26</v>
      </c>
    </row>
    <row r="256" spans="1:11" x14ac:dyDescent="0.3">
      <c r="A256" s="1" t="s">
        <v>716</v>
      </c>
      <c r="B256" s="1" t="s">
        <v>28</v>
      </c>
      <c r="C256" s="1" t="s">
        <v>717</v>
      </c>
      <c r="D256" s="1" t="s">
        <v>718</v>
      </c>
      <c r="E256" s="1" t="s">
        <v>719</v>
      </c>
      <c r="F256" s="1" t="s">
        <v>32</v>
      </c>
      <c r="G256" s="1">
        <v>0</v>
      </c>
      <c r="H256" s="1">
        <v>0</v>
      </c>
      <c r="I256" s="1">
        <v>3</v>
      </c>
      <c r="J256" s="1">
        <v>3</v>
      </c>
      <c r="K256" s="1">
        <v>3</v>
      </c>
    </row>
    <row r="257" spans="1:11" x14ac:dyDescent="0.3">
      <c r="A257" s="1" t="s">
        <v>720</v>
      </c>
      <c r="B257" s="1" t="s">
        <v>28</v>
      </c>
      <c r="C257" s="1" t="s">
        <v>721</v>
      </c>
      <c r="D257" s="1" t="s">
        <v>136</v>
      </c>
      <c r="E257" s="1" t="s">
        <v>137</v>
      </c>
      <c r="F257" s="1" t="s">
        <v>17</v>
      </c>
      <c r="G257" s="1">
        <v>48</v>
      </c>
      <c r="H257" s="1">
        <v>0</v>
      </c>
      <c r="I257" s="1">
        <v>3</v>
      </c>
      <c r="J257" s="1">
        <v>3.5</v>
      </c>
      <c r="K257" s="1">
        <v>3.5</v>
      </c>
    </row>
    <row r="258" spans="1:11" x14ac:dyDescent="0.3">
      <c r="A258" s="1" t="s">
        <v>722</v>
      </c>
      <c r="B258" s="1" t="s">
        <v>28</v>
      </c>
      <c r="C258" s="1" t="s">
        <v>723</v>
      </c>
      <c r="D258" s="1" t="s">
        <v>724</v>
      </c>
      <c r="E258" s="1" t="s">
        <v>725</v>
      </c>
      <c r="F258" s="1" t="s">
        <v>32</v>
      </c>
      <c r="G258" s="1">
        <v>0</v>
      </c>
      <c r="H258" s="1">
        <v>0</v>
      </c>
      <c r="I258" s="1" t="s">
        <v>25</v>
      </c>
      <c r="J258" s="1">
        <v>4.5</v>
      </c>
      <c r="K258" s="1" t="s">
        <v>26</v>
      </c>
    </row>
    <row r="259" spans="1:11" x14ac:dyDescent="0.3">
      <c r="A259" s="1" t="s">
        <v>726</v>
      </c>
      <c r="B259" s="1" t="s">
        <v>28</v>
      </c>
      <c r="C259" s="1" t="s">
        <v>727</v>
      </c>
      <c r="D259" s="1" t="s">
        <v>728</v>
      </c>
      <c r="E259" s="1" t="s">
        <v>729</v>
      </c>
      <c r="F259" s="1" t="s">
        <v>32</v>
      </c>
      <c r="G259" s="1">
        <v>8</v>
      </c>
      <c r="H259" s="1">
        <v>0</v>
      </c>
      <c r="I259" s="1">
        <v>4</v>
      </c>
      <c r="J259" s="1">
        <v>4</v>
      </c>
      <c r="K259" s="1">
        <v>4.5</v>
      </c>
    </row>
    <row r="260" spans="1:11" x14ac:dyDescent="0.3">
      <c r="A260" s="1" t="s">
        <v>730</v>
      </c>
      <c r="B260" s="1" t="s">
        <v>28</v>
      </c>
      <c r="C260" s="1" t="s">
        <v>731</v>
      </c>
      <c r="D260" s="1" t="s">
        <v>68</v>
      </c>
      <c r="E260" s="1" t="s">
        <v>69</v>
      </c>
      <c r="F260" s="1" t="s">
        <v>17</v>
      </c>
      <c r="G260" s="1">
        <v>80</v>
      </c>
      <c r="H260" s="1">
        <v>0</v>
      </c>
      <c r="I260" s="1">
        <v>3</v>
      </c>
      <c r="J260" s="1">
        <v>3</v>
      </c>
      <c r="K260" s="1">
        <v>3</v>
      </c>
    </row>
    <row r="261" spans="1:11" x14ac:dyDescent="0.3">
      <c r="A261" s="1" t="s">
        <v>732</v>
      </c>
      <c r="B261" s="1" t="s">
        <v>28</v>
      </c>
      <c r="C261" s="1" t="s">
        <v>733</v>
      </c>
      <c r="D261" s="1" t="s">
        <v>136</v>
      </c>
      <c r="E261" s="1" t="s">
        <v>137</v>
      </c>
      <c r="F261" s="1" t="s">
        <v>32</v>
      </c>
      <c r="G261" s="1">
        <v>47</v>
      </c>
      <c r="H261" s="1">
        <v>0</v>
      </c>
      <c r="I261" s="1">
        <v>3.5</v>
      </c>
      <c r="J261" s="1">
        <v>3.5</v>
      </c>
      <c r="K261" s="1">
        <v>3.5</v>
      </c>
    </row>
    <row r="262" spans="1:11" x14ac:dyDescent="0.3">
      <c r="A262" s="1" t="s">
        <v>734</v>
      </c>
      <c r="B262" s="1" t="s">
        <v>28</v>
      </c>
      <c r="C262" s="1" t="s">
        <v>735</v>
      </c>
      <c r="D262" s="1" t="s">
        <v>736</v>
      </c>
      <c r="E262" s="1" t="s">
        <v>719</v>
      </c>
      <c r="F262" s="1" t="s">
        <v>17</v>
      </c>
      <c r="G262" s="1">
        <v>89</v>
      </c>
      <c r="H262" s="1">
        <v>0</v>
      </c>
      <c r="I262" s="1">
        <v>3</v>
      </c>
      <c r="J262" s="1">
        <v>3</v>
      </c>
      <c r="K262" s="1">
        <v>3</v>
      </c>
    </row>
    <row r="263" spans="1:11" x14ac:dyDescent="0.3">
      <c r="A263" s="1" t="s">
        <v>737</v>
      </c>
      <c r="B263" s="1" t="s">
        <v>28</v>
      </c>
      <c r="C263" s="1" t="s">
        <v>738</v>
      </c>
      <c r="D263" s="1" t="s">
        <v>739</v>
      </c>
      <c r="E263" s="1" t="s">
        <v>740</v>
      </c>
      <c r="F263" s="1" t="s">
        <v>17</v>
      </c>
      <c r="G263" s="1">
        <v>0</v>
      </c>
      <c r="H263" s="1">
        <v>1</v>
      </c>
      <c r="I263" s="1">
        <v>4.5</v>
      </c>
      <c r="J263" s="1">
        <v>4.5</v>
      </c>
      <c r="K263" s="1">
        <v>4.5</v>
      </c>
    </row>
    <row r="264" spans="1:11" x14ac:dyDescent="0.3">
      <c r="A264" s="1" t="s">
        <v>741</v>
      </c>
      <c r="B264" s="1" t="s">
        <v>28</v>
      </c>
      <c r="C264" s="1" t="s">
        <v>742</v>
      </c>
      <c r="D264" s="1" t="s">
        <v>371</v>
      </c>
      <c r="E264" s="1" t="s">
        <v>147</v>
      </c>
      <c r="F264" s="1" t="s">
        <v>17</v>
      </c>
      <c r="G264" s="1">
        <v>0</v>
      </c>
      <c r="H264" s="1">
        <v>0</v>
      </c>
      <c r="I264" s="1" t="s">
        <v>25</v>
      </c>
      <c r="J264" s="1">
        <v>3.5</v>
      </c>
      <c r="K264" s="1" t="s">
        <v>26</v>
      </c>
    </row>
    <row r="265" spans="1:11" x14ac:dyDescent="0.3">
      <c r="A265" s="1" t="s">
        <v>743</v>
      </c>
      <c r="B265" s="1" t="s">
        <v>28</v>
      </c>
      <c r="C265" s="1" t="s">
        <v>744</v>
      </c>
      <c r="D265" s="1" t="s">
        <v>745</v>
      </c>
      <c r="E265" s="1" t="s">
        <v>746</v>
      </c>
      <c r="F265" s="1" t="s">
        <v>17</v>
      </c>
      <c r="G265" s="1">
        <v>0</v>
      </c>
      <c r="H265" s="1">
        <v>2</v>
      </c>
      <c r="I265" s="1">
        <v>5</v>
      </c>
      <c r="J265" s="1">
        <v>5</v>
      </c>
      <c r="K265" s="1">
        <v>5</v>
      </c>
    </row>
    <row r="266" spans="1:11" x14ac:dyDescent="0.3">
      <c r="A266" s="1" t="s">
        <v>747</v>
      </c>
      <c r="B266" s="1" t="s">
        <v>28</v>
      </c>
      <c r="C266" s="1" t="s">
        <v>748</v>
      </c>
      <c r="D266" s="1" t="s">
        <v>749</v>
      </c>
      <c r="E266" s="1" t="s">
        <v>750</v>
      </c>
      <c r="F266" s="1" t="s">
        <v>32</v>
      </c>
      <c r="G266" s="1">
        <v>85</v>
      </c>
      <c r="H266" s="1">
        <v>0</v>
      </c>
      <c r="I266" s="1">
        <v>3.5</v>
      </c>
      <c r="J266" s="1">
        <v>3</v>
      </c>
      <c r="K266" s="1">
        <v>3.5</v>
      </c>
    </row>
    <row r="267" spans="1:11" x14ac:dyDescent="0.3">
      <c r="A267" s="1" t="s">
        <v>751</v>
      </c>
      <c r="B267" s="1" t="s">
        <v>28</v>
      </c>
      <c r="C267" s="1" t="s">
        <v>738</v>
      </c>
      <c r="D267" s="1" t="s">
        <v>739</v>
      </c>
      <c r="E267" s="1" t="s">
        <v>740</v>
      </c>
      <c r="F267" s="1" t="s">
        <v>17</v>
      </c>
      <c r="G267" s="1">
        <v>0</v>
      </c>
      <c r="H267" s="1">
        <v>0</v>
      </c>
      <c r="I267" s="1">
        <v>4</v>
      </c>
      <c r="J267" s="1">
        <v>4</v>
      </c>
      <c r="K267" s="1">
        <v>4</v>
      </c>
    </row>
    <row r="268" spans="1:11" x14ac:dyDescent="0.3">
      <c r="A268" s="1" t="s">
        <v>752</v>
      </c>
      <c r="B268" s="1" t="s">
        <v>28</v>
      </c>
      <c r="C268" s="1" t="s">
        <v>363</v>
      </c>
      <c r="D268" s="1" t="s">
        <v>364</v>
      </c>
      <c r="E268" s="1" t="s">
        <v>365</v>
      </c>
      <c r="F268" s="1" t="s">
        <v>32</v>
      </c>
      <c r="G268" s="1">
        <v>79</v>
      </c>
      <c r="H268" s="1">
        <v>0</v>
      </c>
      <c r="I268" s="1">
        <v>4</v>
      </c>
      <c r="J268" s="1">
        <v>4</v>
      </c>
      <c r="K268" s="1">
        <v>4</v>
      </c>
    </row>
    <row r="269" spans="1:11" x14ac:dyDescent="0.3">
      <c r="A269" s="1" t="s">
        <v>753</v>
      </c>
      <c r="B269" s="1" t="s">
        <v>28</v>
      </c>
      <c r="C269" s="1" t="s">
        <v>754</v>
      </c>
      <c r="D269" s="1" t="s">
        <v>745</v>
      </c>
      <c r="E269" s="1" t="s">
        <v>746</v>
      </c>
      <c r="F269" s="1" t="s">
        <v>32</v>
      </c>
      <c r="G269" s="1">
        <v>0</v>
      </c>
      <c r="H269" s="1">
        <v>0</v>
      </c>
      <c r="I269" s="1">
        <v>5</v>
      </c>
      <c r="J269" s="1">
        <v>5</v>
      </c>
      <c r="K269" s="1">
        <v>5</v>
      </c>
    </row>
    <row r="270" spans="1:11" x14ac:dyDescent="0.3">
      <c r="A270" s="1" t="s">
        <v>755</v>
      </c>
      <c r="B270" s="1" t="s">
        <v>28</v>
      </c>
      <c r="C270" s="1" t="s">
        <v>756</v>
      </c>
      <c r="D270" s="1" t="s">
        <v>68</v>
      </c>
      <c r="E270" s="1" t="s">
        <v>69</v>
      </c>
      <c r="F270" s="1" t="s">
        <v>32</v>
      </c>
      <c r="G270" s="1">
        <v>28</v>
      </c>
      <c r="H270" s="1">
        <v>0</v>
      </c>
      <c r="I270" s="1">
        <v>4</v>
      </c>
      <c r="J270" s="1">
        <v>3.5</v>
      </c>
      <c r="K270" s="1">
        <v>4</v>
      </c>
    </row>
    <row r="271" spans="1:11" x14ac:dyDescent="0.3">
      <c r="A271" s="1" t="s">
        <v>757</v>
      </c>
      <c r="B271" s="1" t="s">
        <v>28</v>
      </c>
      <c r="C271" s="1" t="s">
        <v>758</v>
      </c>
      <c r="D271" s="1" t="s">
        <v>759</v>
      </c>
      <c r="E271" s="1" t="s">
        <v>760</v>
      </c>
      <c r="F271" s="1" t="s">
        <v>17</v>
      </c>
      <c r="G271" s="1">
        <v>0</v>
      </c>
      <c r="H271" s="1">
        <v>0</v>
      </c>
      <c r="I271" s="1">
        <v>4</v>
      </c>
      <c r="J271" s="1">
        <v>3.5</v>
      </c>
      <c r="K271" s="1">
        <v>4</v>
      </c>
    </row>
    <row r="272" spans="1:11" x14ac:dyDescent="0.3">
      <c r="A272" s="1" t="s">
        <v>761</v>
      </c>
      <c r="B272" s="1" t="s">
        <v>28</v>
      </c>
      <c r="C272" s="1" t="s">
        <v>756</v>
      </c>
      <c r="D272" s="1" t="s">
        <v>68</v>
      </c>
      <c r="E272" s="1" t="s">
        <v>69</v>
      </c>
      <c r="F272" s="1" t="s">
        <v>32</v>
      </c>
      <c r="G272" s="1">
        <v>59</v>
      </c>
      <c r="H272" s="1">
        <v>0</v>
      </c>
      <c r="I272" s="1">
        <v>3.5</v>
      </c>
      <c r="J272" s="1">
        <v>3.5</v>
      </c>
      <c r="K272" s="1">
        <v>3.5</v>
      </c>
    </row>
    <row r="273" spans="1:11" x14ac:dyDescent="0.3">
      <c r="A273" s="1" t="s">
        <v>762</v>
      </c>
      <c r="B273" s="1" t="s">
        <v>28</v>
      </c>
      <c r="C273" s="1" t="s">
        <v>763</v>
      </c>
      <c r="D273" s="1" t="s">
        <v>764</v>
      </c>
      <c r="E273" s="1" t="s">
        <v>765</v>
      </c>
      <c r="F273" s="1" t="s">
        <v>32</v>
      </c>
      <c r="G273" s="1">
        <v>0</v>
      </c>
      <c r="H273" s="1">
        <v>0</v>
      </c>
      <c r="I273" s="1">
        <v>5</v>
      </c>
      <c r="J273" s="1">
        <v>3.5</v>
      </c>
      <c r="K273" s="1">
        <v>4.5</v>
      </c>
    </row>
    <row r="274" spans="1:11" x14ac:dyDescent="0.3">
      <c r="A274" s="1" t="s">
        <v>766</v>
      </c>
      <c r="B274" s="1" t="s">
        <v>28</v>
      </c>
      <c r="C274" s="1" t="s">
        <v>767</v>
      </c>
      <c r="D274" s="1" t="s">
        <v>768</v>
      </c>
      <c r="E274" s="1" t="s">
        <v>768</v>
      </c>
      <c r="F274" s="1" t="s">
        <v>17</v>
      </c>
      <c r="G274" s="1">
        <v>0</v>
      </c>
      <c r="H274" s="1">
        <v>0</v>
      </c>
      <c r="I274" s="1">
        <v>5</v>
      </c>
      <c r="J274" s="1">
        <v>4.5</v>
      </c>
      <c r="K274" s="1">
        <v>4.5</v>
      </c>
    </row>
    <row r="275" spans="1:11" x14ac:dyDescent="0.3">
      <c r="A275" s="1" t="s">
        <v>769</v>
      </c>
      <c r="B275" s="1" t="s">
        <v>28</v>
      </c>
      <c r="C275" s="1" t="s">
        <v>770</v>
      </c>
      <c r="D275" s="1" t="s">
        <v>771</v>
      </c>
      <c r="E275" s="1" t="s">
        <v>772</v>
      </c>
      <c r="F275" s="1" t="s">
        <v>32</v>
      </c>
      <c r="G275" s="1">
        <v>0</v>
      </c>
      <c r="H275" s="1">
        <v>0</v>
      </c>
      <c r="I275" s="1" t="s">
        <v>25</v>
      </c>
      <c r="J275" s="1" t="s">
        <v>25</v>
      </c>
      <c r="K275" s="1" t="s">
        <v>26</v>
      </c>
    </row>
    <row r="276" spans="1:11" x14ac:dyDescent="0.3">
      <c r="A276" s="1" t="s">
        <v>773</v>
      </c>
      <c r="B276" s="1" t="s">
        <v>28</v>
      </c>
      <c r="C276" s="1" t="s">
        <v>774</v>
      </c>
      <c r="D276" s="1" t="s">
        <v>775</v>
      </c>
      <c r="E276" s="1" t="s">
        <v>776</v>
      </c>
      <c r="F276" s="1" t="s">
        <v>17</v>
      </c>
      <c r="G276" s="1">
        <v>0</v>
      </c>
      <c r="H276" s="1">
        <v>0</v>
      </c>
      <c r="I276" s="1">
        <v>4</v>
      </c>
      <c r="J276" s="1">
        <v>4.5</v>
      </c>
      <c r="K276" s="1">
        <v>4.5</v>
      </c>
    </row>
    <row r="277" spans="1:11" x14ac:dyDescent="0.3">
      <c r="A277" s="1" t="s">
        <v>777</v>
      </c>
      <c r="B277" s="1" t="s">
        <v>28</v>
      </c>
      <c r="C277" s="1" t="s">
        <v>81</v>
      </c>
      <c r="D277" s="1" t="s">
        <v>68</v>
      </c>
      <c r="E277" s="1" t="s">
        <v>69</v>
      </c>
      <c r="F277" s="1" t="s">
        <v>17</v>
      </c>
      <c r="G277" s="1">
        <v>79</v>
      </c>
      <c r="H277" s="1">
        <v>0</v>
      </c>
      <c r="I277" s="1">
        <v>3</v>
      </c>
      <c r="J277" s="1">
        <v>3.5</v>
      </c>
      <c r="K277" s="1">
        <v>3</v>
      </c>
    </row>
    <row r="278" spans="1:11" x14ac:dyDescent="0.3">
      <c r="A278" s="1" t="s">
        <v>778</v>
      </c>
      <c r="B278" s="1" t="s">
        <v>28</v>
      </c>
      <c r="C278" s="1" t="s">
        <v>779</v>
      </c>
      <c r="D278" s="1" t="s">
        <v>780</v>
      </c>
      <c r="E278" s="1" t="s">
        <v>781</v>
      </c>
      <c r="F278" s="1" t="s">
        <v>32</v>
      </c>
      <c r="G278" s="1">
        <v>0</v>
      </c>
      <c r="H278" s="1">
        <v>0</v>
      </c>
      <c r="I278" s="1" t="s">
        <v>25</v>
      </c>
      <c r="J278" s="1" t="s">
        <v>25</v>
      </c>
      <c r="K278" s="1" t="s">
        <v>26</v>
      </c>
    </row>
    <row r="279" spans="1:11" x14ac:dyDescent="0.3">
      <c r="A279" s="1" t="s">
        <v>782</v>
      </c>
      <c r="B279" s="1" t="s">
        <v>28</v>
      </c>
      <c r="C279" s="1" t="s">
        <v>783</v>
      </c>
      <c r="D279" s="1" t="s">
        <v>784</v>
      </c>
      <c r="E279" s="1" t="s">
        <v>785</v>
      </c>
      <c r="F279" s="1" t="s">
        <v>32</v>
      </c>
      <c r="G279" s="1">
        <v>0</v>
      </c>
      <c r="H279" s="1">
        <v>0</v>
      </c>
      <c r="I279" s="1">
        <v>3</v>
      </c>
      <c r="J279" s="1">
        <v>3.5</v>
      </c>
      <c r="K279" s="1">
        <v>3.5</v>
      </c>
    </row>
    <row r="280" spans="1:11" x14ac:dyDescent="0.3">
      <c r="A280" s="1" t="s">
        <v>786</v>
      </c>
      <c r="B280" s="1" t="s">
        <v>28</v>
      </c>
      <c r="C280" s="1" t="s">
        <v>787</v>
      </c>
      <c r="D280" s="1" t="s">
        <v>788</v>
      </c>
      <c r="E280" s="1" t="s">
        <v>147</v>
      </c>
      <c r="F280" s="1" t="s">
        <v>32</v>
      </c>
      <c r="G280" s="1">
        <v>0</v>
      </c>
      <c r="H280" s="1">
        <v>0</v>
      </c>
      <c r="I280" s="1">
        <v>3.5</v>
      </c>
      <c r="J280" s="1">
        <v>3.5</v>
      </c>
      <c r="K280" s="1">
        <v>3.5</v>
      </c>
    </row>
    <row r="281" spans="1:11" x14ac:dyDescent="0.3">
      <c r="A281" s="1" t="s">
        <v>789</v>
      </c>
      <c r="B281" s="1" t="s">
        <v>28</v>
      </c>
      <c r="C281" s="1" t="s">
        <v>767</v>
      </c>
      <c r="D281" s="1" t="s">
        <v>768</v>
      </c>
      <c r="E281" s="1" t="s">
        <v>768</v>
      </c>
      <c r="F281" s="1" t="s">
        <v>17</v>
      </c>
      <c r="G281" s="1">
        <v>0</v>
      </c>
      <c r="H281" s="1">
        <v>0</v>
      </c>
      <c r="I281" s="1">
        <v>4.5</v>
      </c>
      <c r="J281" s="1">
        <v>3.5</v>
      </c>
      <c r="K281" s="1">
        <v>4</v>
      </c>
    </row>
    <row r="282" spans="1:11" x14ac:dyDescent="0.3">
      <c r="A282" s="1" t="s">
        <v>790</v>
      </c>
      <c r="B282" s="1" t="s">
        <v>28</v>
      </c>
      <c r="C282" s="1" t="s">
        <v>791</v>
      </c>
      <c r="D282" s="1" t="s">
        <v>792</v>
      </c>
      <c r="E282" s="1" t="s">
        <v>793</v>
      </c>
      <c r="F282" s="1" t="s">
        <v>32</v>
      </c>
      <c r="G282" s="1">
        <v>100</v>
      </c>
      <c r="H282" s="1">
        <v>0</v>
      </c>
      <c r="I282" s="1" t="s">
        <v>25</v>
      </c>
      <c r="J282" s="1">
        <v>2</v>
      </c>
      <c r="K282" s="1" t="s">
        <v>26</v>
      </c>
    </row>
    <row r="283" spans="1:11" x14ac:dyDescent="0.3">
      <c r="A283" s="1" t="s">
        <v>794</v>
      </c>
      <c r="B283" s="1" t="s">
        <v>28</v>
      </c>
      <c r="C283" s="1" t="s">
        <v>795</v>
      </c>
      <c r="D283" s="1" t="s">
        <v>796</v>
      </c>
      <c r="E283" s="1" t="s">
        <v>322</v>
      </c>
      <c r="F283" s="1" t="s">
        <v>17</v>
      </c>
      <c r="G283" s="1">
        <v>0</v>
      </c>
      <c r="H283" s="1">
        <v>0</v>
      </c>
      <c r="I283" s="1">
        <v>3</v>
      </c>
      <c r="J283" s="1">
        <v>3.5</v>
      </c>
      <c r="K283" s="1">
        <v>3</v>
      </c>
    </row>
    <row r="284" spans="1:11" x14ac:dyDescent="0.3">
      <c r="A284" s="1" t="s">
        <v>797</v>
      </c>
      <c r="B284" s="1" t="s">
        <v>28</v>
      </c>
      <c r="C284" s="1" t="s">
        <v>798</v>
      </c>
      <c r="D284" s="1" t="s">
        <v>42</v>
      </c>
      <c r="E284" s="1" t="s">
        <v>24</v>
      </c>
      <c r="F284" s="1" t="s">
        <v>32</v>
      </c>
      <c r="G284" s="1">
        <v>0</v>
      </c>
      <c r="H284" s="1">
        <v>0</v>
      </c>
      <c r="I284" s="1">
        <v>3</v>
      </c>
      <c r="J284" s="1">
        <v>2.5</v>
      </c>
      <c r="K284" s="1">
        <v>3</v>
      </c>
    </row>
    <row r="285" spans="1:11" x14ac:dyDescent="0.3">
      <c r="A285" s="1" t="s">
        <v>799</v>
      </c>
      <c r="B285" s="1" t="s">
        <v>28</v>
      </c>
      <c r="C285" s="1" t="s">
        <v>800</v>
      </c>
      <c r="D285" s="1" t="s">
        <v>718</v>
      </c>
      <c r="E285" s="1" t="s">
        <v>719</v>
      </c>
      <c r="F285" s="1" t="s">
        <v>17</v>
      </c>
      <c r="G285" s="1">
        <v>0</v>
      </c>
      <c r="H285" s="1">
        <v>0</v>
      </c>
      <c r="I285" s="1">
        <v>4</v>
      </c>
      <c r="J285" s="1">
        <v>3.5</v>
      </c>
      <c r="K285" s="1">
        <v>3.5</v>
      </c>
    </row>
    <row r="286" spans="1:11" x14ac:dyDescent="0.3">
      <c r="A286" s="1" t="s">
        <v>801</v>
      </c>
      <c r="B286" s="1" t="s">
        <v>28</v>
      </c>
      <c r="C286" s="1" t="s">
        <v>802</v>
      </c>
      <c r="D286" s="1" t="s">
        <v>30</v>
      </c>
      <c r="E286" s="1" t="s">
        <v>31</v>
      </c>
      <c r="F286" s="1" t="s">
        <v>32</v>
      </c>
      <c r="G286" s="1">
        <v>56</v>
      </c>
      <c r="H286" s="1">
        <v>0</v>
      </c>
      <c r="I286" s="1">
        <v>3</v>
      </c>
      <c r="J286" s="1">
        <v>3</v>
      </c>
      <c r="K286" s="1">
        <v>3</v>
      </c>
    </row>
    <row r="287" spans="1:11" x14ac:dyDescent="0.3">
      <c r="A287" s="1" t="s">
        <v>803</v>
      </c>
      <c r="B287" s="1" t="s">
        <v>28</v>
      </c>
      <c r="C287" s="1" t="s">
        <v>804</v>
      </c>
      <c r="D287" s="1" t="s">
        <v>335</v>
      </c>
      <c r="E287" s="1" t="s">
        <v>147</v>
      </c>
      <c r="F287" s="1" t="s">
        <v>17</v>
      </c>
      <c r="G287" s="1">
        <v>0</v>
      </c>
      <c r="H287" s="1">
        <v>0</v>
      </c>
      <c r="I287" s="1">
        <v>3.5</v>
      </c>
      <c r="J287" s="1">
        <v>3</v>
      </c>
      <c r="K287" s="1">
        <v>3.5</v>
      </c>
    </row>
    <row r="288" spans="1:11" x14ac:dyDescent="0.3">
      <c r="A288" s="1" t="s">
        <v>805</v>
      </c>
      <c r="B288" s="1" t="s">
        <v>28</v>
      </c>
      <c r="C288" s="1" t="s">
        <v>806</v>
      </c>
      <c r="D288" s="1" t="s">
        <v>275</v>
      </c>
      <c r="E288" s="1" t="s">
        <v>276</v>
      </c>
      <c r="F288" s="1" t="s">
        <v>17</v>
      </c>
      <c r="G288" s="1">
        <v>0</v>
      </c>
      <c r="H288" s="1">
        <v>0</v>
      </c>
      <c r="I288" s="1" t="s">
        <v>172</v>
      </c>
      <c r="J288" s="1" t="s">
        <v>172</v>
      </c>
      <c r="K288" s="1" t="s">
        <v>173</v>
      </c>
    </row>
    <row r="289" spans="1:11" x14ac:dyDescent="0.3">
      <c r="A289" s="1" t="s">
        <v>807</v>
      </c>
      <c r="B289" s="1" t="s">
        <v>28</v>
      </c>
      <c r="C289" s="1" t="s">
        <v>808</v>
      </c>
      <c r="D289" s="1" t="s">
        <v>809</v>
      </c>
      <c r="E289" s="1" t="s">
        <v>810</v>
      </c>
      <c r="F289" s="1" t="s">
        <v>17</v>
      </c>
      <c r="G289" s="1">
        <v>0</v>
      </c>
      <c r="H289" s="1">
        <v>0</v>
      </c>
      <c r="I289" s="1">
        <v>3.5</v>
      </c>
      <c r="J289" s="1">
        <v>3.5</v>
      </c>
      <c r="K289" s="1">
        <v>3.5</v>
      </c>
    </row>
    <row r="290" spans="1:11" x14ac:dyDescent="0.3">
      <c r="A290" s="1" t="s">
        <v>811</v>
      </c>
      <c r="B290" s="1" t="s">
        <v>28</v>
      </c>
      <c r="C290" s="1" t="s">
        <v>812</v>
      </c>
      <c r="D290" s="1" t="s">
        <v>813</v>
      </c>
      <c r="E290" s="1" t="s">
        <v>813</v>
      </c>
      <c r="F290" s="1" t="s">
        <v>17</v>
      </c>
      <c r="G290" s="1">
        <v>0</v>
      </c>
      <c r="H290" s="1">
        <v>1</v>
      </c>
      <c r="I290" s="1">
        <v>4.5</v>
      </c>
      <c r="J290" s="1">
        <v>4.5</v>
      </c>
      <c r="K290" s="1">
        <v>4.5</v>
      </c>
    </row>
    <row r="291" spans="1:11" x14ac:dyDescent="0.3">
      <c r="A291" s="1" t="s">
        <v>814</v>
      </c>
      <c r="B291" s="1" t="s">
        <v>28</v>
      </c>
      <c r="C291" s="1" t="s">
        <v>815</v>
      </c>
      <c r="D291" s="1" t="s">
        <v>150</v>
      </c>
      <c r="E291" s="1" t="s">
        <v>24</v>
      </c>
      <c r="F291" s="1" t="s">
        <v>32</v>
      </c>
      <c r="G291" s="1">
        <v>0</v>
      </c>
      <c r="H291" s="1">
        <v>0</v>
      </c>
      <c r="I291" s="1">
        <v>3</v>
      </c>
      <c r="J291" s="1">
        <v>3</v>
      </c>
      <c r="K291" s="1">
        <v>3</v>
      </c>
    </row>
    <row r="292" spans="1:11" x14ac:dyDescent="0.3">
      <c r="A292" s="1" t="s">
        <v>816</v>
      </c>
      <c r="B292" s="1" t="s">
        <v>28</v>
      </c>
      <c r="C292" s="1" t="s">
        <v>817</v>
      </c>
      <c r="D292" s="1" t="s">
        <v>136</v>
      </c>
      <c r="E292" s="1" t="s">
        <v>137</v>
      </c>
      <c r="F292" s="1" t="s">
        <v>32</v>
      </c>
      <c r="G292" s="1">
        <v>0</v>
      </c>
      <c r="H292" s="1">
        <v>0</v>
      </c>
      <c r="I292" s="1">
        <v>4</v>
      </c>
      <c r="J292" s="1">
        <v>4.5</v>
      </c>
      <c r="K292" s="1">
        <v>4</v>
      </c>
    </row>
    <row r="293" spans="1:11" x14ac:dyDescent="0.3">
      <c r="A293" s="1" t="s">
        <v>818</v>
      </c>
      <c r="B293" s="1" t="s">
        <v>28</v>
      </c>
      <c r="C293" s="1" t="s">
        <v>819</v>
      </c>
      <c r="D293" s="1" t="s">
        <v>820</v>
      </c>
      <c r="E293" s="1" t="s">
        <v>821</v>
      </c>
      <c r="F293" s="1" t="s">
        <v>17</v>
      </c>
      <c r="G293" s="1">
        <v>0</v>
      </c>
      <c r="H293" s="1">
        <v>0</v>
      </c>
      <c r="I293" s="1">
        <v>4.5</v>
      </c>
      <c r="J293" s="1">
        <v>3.5</v>
      </c>
      <c r="K293" s="1">
        <v>4</v>
      </c>
    </row>
    <row r="294" spans="1:11" x14ac:dyDescent="0.3">
      <c r="A294" s="1" t="s">
        <v>822</v>
      </c>
      <c r="B294" s="1" t="s">
        <v>28</v>
      </c>
      <c r="C294" s="1" t="s">
        <v>823</v>
      </c>
      <c r="D294" s="1" t="s">
        <v>335</v>
      </c>
      <c r="E294" s="1" t="s">
        <v>147</v>
      </c>
      <c r="F294" s="1" t="s">
        <v>32</v>
      </c>
      <c r="G294" s="1">
        <v>0</v>
      </c>
      <c r="H294" s="1">
        <v>0</v>
      </c>
      <c r="I294" s="1">
        <v>3.5</v>
      </c>
      <c r="J294" s="1">
        <v>3.5</v>
      </c>
      <c r="K294" s="1">
        <v>3.5</v>
      </c>
    </row>
    <row r="295" spans="1:11" x14ac:dyDescent="0.3">
      <c r="A295" s="1" t="s">
        <v>824</v>
      </c>
      <c r="B295" s="1" t="s">
        <v>28</v>
      </c>
      <c r="C295" s="1" t="s">
        <v>825</v>
      </c>
      <c r="D295" s="1" t="s">
        <v>826</v>
      </c>
      <c r="E295" s="1" t="s">
        <v>827</v>
      </c>
      <c r="F295" s="1" t="s">
        <v>17</v>
      </c>
      <c r="G295" s="1">
        <v>0</v>
      </c>
      <c r="H295" s="1">
        <v>0</v>
      </c>
      <c r="I295" s="1">
        <v>4.5</v>
      </c>
      <c r="J295" s="1">
        <v>4</v>
      </c>
      <c r="K295" s="1">
        <v>4.5</v>
      </c>
    </row>
    <row r="296" spans="1:11" x14ac:dyDescent="0.3">
      <c r="A296" s="1" t="s">
        <v>828</v>
      </c>
      <c r="B296" s="1" t="s">
        <v>28</v>
      </c>
      <c r="C296" s="1" t="s">
        <v>829</v>
      </c>
      <c r="D296" s="1" t="s">
        <v>830</v>
      </c>
      <c r="E296" s="1" t="s">
        <v>831</v>
      </c>
      <c r="F296" s="1" t="s">
        <v>17</v>
      </c>
      <c r="G296" s="1">
        <v>0</v>
      </c>
      <c r="H296" s="1">
        <v>0</v>
      </c>
      <c r="I296" s="1">
        <v>5</v>
      </c>
      <c r="J296" s="1">
        <v>5</v>
      </c>
      <c r="K296" s="1">
        <v>5</v>
      </c>
    </row>
    <row r="297" spans="1:11" x14ac:dyDescent="0.3">
      <c r="A297" s="1" t="s">
        <v>832</v>
      </c>
      <c r="B297" s="1" t="s">
        <v>28</v>
      </c>
      <c r="C297" s="1" t="s">
        <v>833</v>
      </c>
      <c r="D297" s="1" t="s">
        <v>393</v>
      </c>
      <c r="E297" s="1" t="s">
        <v>394</v>
      </c>
      <c r="F297" s="1" t="s">
        <v>17</v>
      </c>
      <c r="G297" s="1">
        <v>0</v>
      </c>
      <c r="H297" s="1">
        <v>0</v>
      </c>
      <c r="I297" s="1">
        <v>5</v>
      </c>
      <c r="J297" s="1">
        <v>5</v>
      </c>
      <c r="K297" s="1">
        <v>4.5</v>
      </c>
    </row>
    <row r="298" spans="1:11" x14ac:dyDescent="0.3">
      <c r="A298" s="1" t="s">
        <v>834</v>
      </c>
      <c r="B298" s="1" t="s">
        <v>28</v>
      </c>
      <c r="C298" s="1" t="s">
        <v>835</v>
      </c>
      <c r="D298" s="1" t="s">
        <v>836</v>
      </c>
      <c r="E298" s="1" t="s">
        <v>837</v>
      </c>
      <c r="F298" s="1" t="s">
        <v>32</v>
      </c>
      <c r="G298" s="1">
        <v>0</v>
      </c>
      <c r="H298" s="1">
        <v>0</v>
      </c>
      <c r="I298" s="1">
        <v>4.5</v>
      </c>
      <c r="J298" s="1">
        <v>4</v>
      </c>
      <c r="K298" s="1">
        <v>4</v>
      </c>
    </row>
    <row r="299" spans="1:11" x14ac:dyDescent="0.3">
      <c r="A299" s="1" t="s">
        <v>838</v>
      </c>
      <c r="B299" s="1" t="s">
        <v>28</v>
      </c>
      <c r="C299" s="1" t="s">
        <v>839</v>
      </c>
      <c r="D299" s="1" t="s">
        <v>840</v>
      </c>
      <c r="E299" s="1" t="s">
        <v>841</v>
      </c>
      <c r="F299" s="1" t="s">
        <v>32</v>
      </c>
      <c r="G299" s="1">
        <v>0</v>
      </c>
      <c r="H299" s="1">
        <v>0</v>
      </c>
      <c r="I299" s="1">
        <v>4.5</v>
      </c>
      <c r="J299" s="1">
        <v>4</v>
      </c>
      <c r="K299" s="1">
        <v>4.5</v>
      </c>
    </row>
    <row r="300" spans="1:11" x14ac:dyDescent="0.3">
      <c r="A300" s="1" t="s">
        <v>842</v>
      </c>
      <c r="B300" s="1" t="s">
        <v>28</v>
      </c>
      <c r="C300" s="1" t="s">
        <v>843</v>
      </c>
      <c r="D300" s="1" t="s">
        <v>844</v>
      </c>
      <c r="E300" s="1" t="s">
        <v>845</v>
      </c>
      <c r="F300" s="1" t="s">
        <v>32</v>
      </c>
      <c r="G300" s="1">
        <v>0</v>
      </c>
      <c r="H300" s="1">
        <v>0</v>
      </c>
      <c r="I300" s="1" t="s">
        <v>25</v>
      </c>
      <c r="J300" s="1">
        <v>3</v>
      </c>
      <c r="K300" s="1" t="s">
        <v>26</v>
      </c>
    </row>
    <row r="301" spans="1:11" x14ac:dyDescent="0.3">
      <c r="A301" s="1" t="s">
        <v>846</v>
      </c>
      <c r="B301" s="1" t="s">
        <v>28</v>
      </c>
      <c r="C301" s="1" t="s">
        <v>847</v>
      </c>
      <c r="D301" s="1" t="s">
        <v>848</v>
      </c>
      <c r="E301" s="1" t="s">
        <v>849</v>
      </c>
      <c r="F301" s="1" t="s">
        <v>32</v>
      </c>
      <c r="G301" s="1">
        <v>0</v>
      </c>
      <c r="H301" s="1">
        <v>0</v>
      </c>
      <c r="I301" s="1" t="s">
        <v>25</v>
      </c>
      <c r="J301" s="1">
        <v>3.5</v>
      </c>
      <c r="K301" s="1" t="s">
        <v>26</v>
      </c>
    </row>
    <row r="302" spans="1:11" x14ac:dyDescent="0.3">
      <c r="A302" s="1" t="s">
        <v>850</v>
      </c>
      <c r="B302" s="1" t="s">
        <v>28</v>
      </c>
      <c r="C302" s="1" t="s">
        <v>851</v>
      </c>
      <c r="D302" s="1" t="s">
        <v>136</v>
      </c>
      <c r="E302" s="1" t="s">
        <v>137</v>
      </c>
      <c r="F302" s="1" t="s">
        <v>17</v>
      </c>
      <c r="G302" s="1">
        <v>0</v>
      </c>
      <c r="H302" s="1">
        <v>0</v>
      </c>
      <c r="I302" s="1">
        <v>3</v>
      </c>
      <c r="J302" s="1">
        <v>4</v>
      </c>
      <c r="K302" s="1">
        <v>3.5</v>
      </c>
    </row>
    <row r="303" spans="1:11" x14ac:dyDescent="0.3">
      <c r="A303" s="1" t="s">
        <v>852</v>
      </c>
      <c r="B303" s="1" t="s">
        <v>28</v>
      </c>
      <c r="C303" s="1" t="s">
        <v>67</v>
      </c>
      <c r="D303" s="1" t="s">
        <v>68</v>
      </c>
      <c r="E303" s="1" t="s">
        <v>69</v>
      </c>
      <c r="F303" s="1" t="s">
        <v>17</v>
      </c>
      <c r="G303" s="1">
        <v>0</v>
      </c>
      <c r="H303" s="1">
        <v>0</v>
      </c>
      <c r="I303" s="1">
        <v>3.5</v>
      </c>
      <c r="J303" s="1">
        <v>4</v>
      </c>
      <c r="K303" s="1">
        <v>3.5</v>
      </c>
    </row>
    <row r="304" spans="1:11" x14ac:dyDescent="0.3">
      <c r="A304" s="1" t="s">
        <v>853</v>
      </c>
      <c r="B304" s="1" t="s">
        <v>28</v>
      </c>
      <c r="C304" s="1" t="s">
        <v>854</v>
      </c>
      <c r="D304" s="1" t="s">
        <v>855</v>
      </c>
      <c r="E304" s="1" t="s">
        <v>856</v>
      </c>
      <c r="F304" s="1" t="s">
        <v>17</v>
      </c>
      <c r="G304" s="1">
        <v>0</v>
      </c>
      <c r="H304" s="1">
        <v>0</v>
      </c>
      <c r="I304" s="1">
        <v>4.5</v>
      </c>
      <c r="J304" s="1">
        <v>3.5</v>
      </c>
      <c r="K304" s="1">
        <v>4</v>
      </c>
    </row>
    <row r="305" spans="1:11" x14ac:dyDescent="0.3">
      <c r="A305" s="1" t="s">
        <v>857</v>
      </c>
      <c r="B305" s="1" t="s">
        <v>28</v>
      </c>
      <c r="C305" s="1" t="s">
        <v>858</v>
      </c>
      <c r="D305" s="1" t="s">
        <v>859</v>
      </c>
      <c r="E305" s="1" t="s">
        <v>768</v>
      </c>
      <c r="F305" s="1" t="s">
        <v>17</v>
      </c>
      <c r="G305" s="1">
        <v>0</v>
      </c>
      <c r="H305" s="1">
        <v>0</v>
      </c>
      <c r="I305" s="1">
        <v>4.5</v>
      </c>
      <c r="J305" s="1">
        <v>3.5</v>
      </c>
      <c r="K305" s="1">
        <v>4.5</v>
      </c>
    </row>
    <row r="306" spans="1:11" x14ac:dyDescent="0.3">
      <c r="A306" s="1" t="s">
        <v>860</v>
      </c>
      <c r="B306" s="1" t="s">
        <v>28</v>
      </c>
      <c r="C306" s="1" t="s">
        <v>67</v>
      </c>
      <c r="D306" s="1" t="s">
        <v>68</v>
      </c>
      <c r="E306" s="1" t="s">
        <v>69</v>
      </c>
      <c r="F306" s="1" t="s">
        <v>32</v>
      </c>
      <c r="G306" s="1">
        <v>0</v>
      </c>
      <c r="H306" s="1">
        <v>0</v>
      </c>
      <c r="I306" s="1">
        <v>4.5</v>
      </c>
      <c r="J306" s="1">
        <v>4.5</v>
      </c>
      <c r="K306" s="1">
        <v>4.5</v>
      </c>
    </row>
    <row r="307" spans="1:11" x14ac:dyDescent="0.3">
      <c r="A307" s="1" t="s">
        <v>861</v>
      </c>
      <c r="B307" s="1" t="s">
        <v>28</v>
      </c>
      <c r="C307" s="1" t="s">
        <v>862</v>
      </c>
      <c r="D307" s="1" t="s">
        <v>863</v>
      </c>
      <c r="E307" s="1" t="s">
        <v>864</v>
      </c>
      <c r="F307" s="1" t="s">
        <v>32</v>
      </c>
      <c r="G307" s="1">
        <v>0</v>
      </c>
      <c r="H307" s="1">
        <v>0</v>
      </c>
      <c r="I307" s="1">
        <v>3.5</v>
      </c>
      <c r="J307" s="1">
        <v>3</v>
      </c>
      <c r="K307" s="1">
        <v>3</v>
      </c>
    </row>
    <row r="308" spans="1:11" x14ac:dyDescent="0.3">
      <c r="A308" s="1" t="s">
        <v>865</v>
      </c>
      <c r="B308" s="1" t="s">
        <v>28</v>
      </c>
      <c r="C308" s="1" t="s">
        <v>156</v>
      </c>
      <c r="D308" s="1" t="s">
        <v>68</v>
      </c>
      <c r="E308" s="1" t="s">
        <v>69</v>
      </c>
      <c r="F308" s="1" t="s">
        <v>17</v>
      </c>
      <c r="G308" s="1">
        <v>0</v>
      </c>
      <c r="H308" s="1">
        <v>0</v>
      </c>
      <c r="I308" s="1">
        <v>3.5</v>
      </c>
      <c r="J308" s="1">
        <v>4</v>
      </c>
      <c r="K308" s="1">
        <v>4</v>
      </c>
    </row>
    <row r="309" spans="1:11" x14ac:dyDescent="0.3">
      <c r="A309" s="1" t="s">
        <v>866</v>
      </c>
      <c r="B309" s="1" t="s">
        <v>28</v>
      </c>
      <c r="C309" s="1" t="s">
        <v>867</v>
      </c>
      <c r="D309" s="1" t="s">
        <v>868</v>
      </c>
      <c r="E309" s="1" t="s">
        <v>869</v>
      </c>
      <c r="F309" s="1" t="s">
        <v>32</v>
      </c>
      <c r="G309" s="1">
        <v>0</v>
      </c>
      <c r="H309" s="1">
        <v>0</v>
      </c>
      <c r="I309" s="1">
        <v>3</v>
      </c>
      <c r="J309" s="1">
        <v>3.5</v>
      </c>
      <c r="K309" s="1">
        <v>3</v>
      </c>
    </row>
    <row r="310" spans="1:11" x14ac:dyDescent="0.3">
      <c r="A310" s="1" t="s">
        <v>870</v>
      </c>
      <c r="B310" s="1" t="s">
        <v>28</v>
      </c>
      <c r="C310" s="1" t="s">
        <v>871</v>
      </c>
      <c r="D310" s="1" t="s">
        <v>872</v>
      </c>
      <c r="E310" s="1" t="s">
        <v>873</v>
      </c>
      <c r="F310" s="1" t="s">
        <v>32</v>
      </c>
      <c r="G310" s="1">
        <v>0</v>
      </c>
      <c r="H310" s="1">
        <v>0</v>
      </c>
      <c r="I310" s="1">
        <v>3</v>
      </c>
      <c r="J310" s="1">
        <v>3.5</v>
      </c>
      <c r="K310" s="1">
        <v>3</v>
      </c>
    </row>
    <row r="311" spans="1:11" x14ac:dyDescent="0.3">
      <c r="A311" s="1" t="s">
        <v>874</v>
      </c>
      <c r="B311" s="1" t="s">
        <v>28</v>
      </c>
      <c r="C311" s="1" t="s">
        <v>875</v>
      </c>
      <c r="D311" s="1" t="s">
        <v>876</v>
      </c>
      <c r="E311" s="1" t="s">
        <v>617</v>
      </c>
      <c r="F311" s="1" t="s">
        <v>17</v>
      </c>
      <c r="G311" s="1">
        <v>0</v>
      </c>
      <c r="H311" s="1">
        <v>0</v>
      </c>
      <c r="I311" s="1">
        <v>3</v>
      </c>
      <c r="J311" s="1">
        <v>2.5</v>
      </c>
      <c r="K311" s="1">
        <v>3</v>
      </c>
    </row>
    <row r="312" spans="1:11" x14ac:dyDescent="0.3">
      <c r="A312" s="1" t="s">
        <v>877</v>
      </c>
      <c r="B312" s="1" t="s">
        <v>28</v>
      </c>
      <c r="C312" s="1" t="s">
        <v>878</v>
      </c>
      <c r="D312" s="1" t="s">
        <v>879</v>
      </c>
      <c r="E312" s="1" t="s">
        <v>879</v>
      </c>
      <c r="F312" s="1" t="s">
        <v>32</v>
      </c>
      <c r="G312" s="1">
        <v>0</v>
      </c>
      <c r="H312" s="1">
        <v>0</v>
      </c>
      <c r="I312" s="1">
        <v>3</v>
      </c>
      <c r="J312" s="1">
        <v>3</v>
      </c>
      <c r="K312" s="1">
        <v>3</v>
      </c>
    </row>
    <row r="313" spans="1:11" x14ac:dyDescent="0.3">
      <c r="A313" s="1" t="s">
        <v>880</v>
      </c>
      <c r="B313" s="1" t="s">
        <v>28</v>
      </c>
      <c r="C313" s="1" t="s">
        <v>881</v>
      </c>
      <c r="D313" s="1" t="s">
        <v>784</v>
      </c>
      <c r="E313" s="1" t="s">
        <v>785</v>
      </c>
      <c r="F313" s="1" t="s">
        <v>32</v>
      </c>
      <c r="G313" s="1">
        <v>0</v>
      </c>
      <c r="H313" s="1">
        <v>0</v>
      </c>
      <c r="I313" s="1">
        <v>3.5</v>
      </c>
      <c r="J313" s="1">
        <v>4.5</v>
      </c>
      <c r="K313" s="1">
        <v>4</v>
      </c>
    </row>
    <row r="314" spans="1:11" x14ac:dyDescent="0.3">
      <c r="A314" s="1" t="s">
        <v>882</v>
      </c>
      <c r="B314" s="1" t="s">
        <v>28</v>
      </c>
      <c r="C314" s="1" t="s">
        <v>883</v>
      </c>
      <c r="D314" s="1" t="s">
        <v>884</v>
      </c>
      <c r="E314" s="1" t="s">
        <v>288</v>
      </c>
      <c r="F314" s="1" t="s">
        <v>17</v>
      </c>
      <c r="G314" s="1">
        <v>0</v>
      </c>
      <c r="H314" s="1">
        <v>0</v>
      </c>
      <c r="I314" s="1">
        <v>3.5</v>
      </c>
      <c r="J314" s="1">
        <v>4</v>
      </c>
      <c r="K314" s="1">
        <v>3.5</v>
      </c>
    </row>
    <row r="315" spans="1:11" x14ac:dyDescent="0.3">
      <c r="A315" s="1" t="s">
        <v>885</v>
      </c>
      <c r="B315" s="1" t="s">
        <v>28</v>
      </c>
      <c r="C315" s="1" t="s">
        <v>53</v>
      </c>
      <c r="D315" s="1" t="s">
        <v>886</v>
      </c>
      <c r="E315" s="1" t="s">
        <v>55</v>
      </c>
      <c r="F315" s="1" t="s">
        <v>17</v>
      </c>
      <c r="G315" s="1">
        <v>0</v>
      </c>
      <c r="H315" s="1">
        <v>2</v>
      </c>
      <c r="I315" s="1">
        <v>3</v>
      </c>
      <c r="J315" s="1">
        <v>3</v>
      </c>
      <c r="K315" s="1">
        <v>2.5</v>
      </c>
    </row>
    <row r="316" spans="1:11" x14ac:dyDescent="0.3">
      <c r="A316" s="1" t="s">
        <v>887</v>
      </c>
      <c r="B316" s="1" t="s">
        <v>28</v>
      </c>
      <c r="C316" s="1" t="s">
        <v>888</v>
      </c>
      <c r="D316" s="1" t="s">
        <v>889</v>
      </c>
      <c r="E316" s="1" t="s">
        <v>394</v>
      </c>
      <c r="F316" s="1" t="s">
        <v>17</v>
      </c>
      <c r="G316" s="1">
        <v>0</v>
      </c>
      <c r="H316" s="1">
        <v>0</v>
      </c>
      <c r="I316" s="1" t="s">
        <v>172</v>
      </c>
      <c r="J316" s="1" t="s">
        <v>172</v>
      </c>
      <c r="K316" s="1" t="s">
        <v>173</v>
      </c>
    </row>
    <row r="317" spans="1:11" x14ac:dyDescent="0.3">
      <c r="A317" s="1" t="s">
        <v>890</v>
      </c>
      <c r="B317" s="1" t="s">
        <v>28</v>
      </c>
      <c r="C317" s="1" t="s">
        <v>891</v>
      </c>
      <c r="D317" s="1" t="s">
        <v>892</v>
      </c>
      <c r="E317" s="1" t="s">
        <v>893</v>
      </c>
      <c r="F317" s="1" t="s">
        <v>32</v>
      </c>
      <c r="G317" s="1">
        <v>0</v>
      </c>
      <c r="H317" s="1">
        <v>0</v>
      </c>
      <c r="I317" s="1">
        <v>4</v>
      </c>
      <c r="J317" s="1">
        <v>3.5</v>
      </c>
      <c r="K317" s="1">
        <v>4</v>
      </c>
    </row>
    <row r="318" spans="1:11" x14ac:dyDescent="0.3">
      <c r="A318" s="1" t="s">
        <v>894</v>
      </c>
      <c r="B318" s="1" t="s">
        <v>28</v>
      </c>
      <c r="C318" s="1" t="s">
        <v>895</v>
      </c>
      <c r="D318" s="1" t="s">
        <v>896</v>
      </c>
      <c r="E318" s="1" t="s">
        <v>897</v>
      </c>
      <c r="F318" s="1" t="s">
        <v>32</v>
      </c>
      <c r="G318" s="1">
        <v>0</v>
      </c>
      <c r="H318" s="1">
        <v>0</v>
      </c>
      <c r="I318" s="1">
        <v>3.5</v>
      </c>
      <c r="J318" s="1">
        <v>3.5</v>
      </c>
      <c r="K318" s="1">
        <v>3.5</v>
      </c>
    </row>
    <row r="319" spans="1:11" x14ac:dyDescent="0.3">
      <c r="A319" s="1" t="s">
        <v>898</v>
      </c>
      <c r="B319" s="1" t="s">
        <v>28</v>
      </c>
      <c r="C319" s="1" t="s">
        <v>260</v>
      </c>
      <c r="D319" s="1" t="s">
        <v>261</v>
      </c>
      <c r="E319" s="1" t="s">
        <v>262</v>
      </c>
      <c r="F319" s="1" t="s">
        <v>17</v>
      </c>
      <c r="G319" s="1">
        <v>0</v>
      </c>
      <c r="H319" s="1">
        <v>0</v>
      </c>
      <c r="I319" s="1">
        <v>3</v>
      </c>
      <c r="J319" s="1">
        <v>3.5</v>
      </c>
      <c r="K319" s="1">
        <v>3</v>
      </c>
    </row>
    <row r="320" spans="1:11" x14ac:dyDescent="0.3">
      <c r="A320" s="1" t="s">
        <v>899</v>
      </c>
      <c r="B320" s="1" t="s">
        <v>28</v>
      </c>
      <c r="C320" s="1" t="s">
        <v>900</v>
      </c>
      <c r="D320" s="1" t="s">
        <v>901</v>
      </c>
      <c r="E320" s="1" t="s">
        <v>902</v>
      </c>
      <c r="F320" s="1" t="s">
        <v>17</v>
      </c>
      <c r="G320" s="1">
        <v>0</v>
      </c>
      <c r="H320" s="1">
        <v>0</v>
      </c>
      <c r="I320" s="1">
        <v>5</v>
      </c>
      <c r="J320" s="1">
        <v>4.5</v>
      </c>
      <c r="K320" s="1">
        <v>5</v>
      </c>
    </row>
    <row r="321" spans="1:11" x14ac:dyDescent="0.3">
      <c r="A321" s="1" t="s">
        <v>903</v>
      </c>
      <c r="B321" s="1" t="s">
        <v>28</v>
      </c>
      <c r="C321" s="1" t="s">
        <v>904</v>
      </c>
      <c r="D321" s="1" t="s">
        <v>905</v>
      </c>
      <c r="E321" s="1" t="s">
        <v>75</v>
      </c>
      <c r="F321" s="1" t="s">
        <v>17</v>
      </c>
      <c r="G321" s="1">
        <v>0</v>
      </c>
      <c r="H321" s="1">
        <v>0</v>
      </c>
      <c r="I321" s="1">
        <v>4.5</v>
      </c>
      <c r="J321" s="1">
        <v>4.5</v>
      </c>
      <c r="K321" s="1">
        <v>4.5</v>
      </c>
    </row>
    <row r="322" spans="1:11" x14ac:dyDescent="0.3">
      <c r="A322" s="1" t="s">
        <v>906</v>
      </c>
      <c r="B322" s="1" t="s">
        <v>28</v>
      </c>
      <c r="C322" s="1" t="s">
        <v>907</v>
      </c>
      <c r="D322" s="1" t="s">
        <v>759</v>
      </c>
      <c r="E322" s="1" t="s">
        <v>760</v>
      </c>
      <c r="F322" s="1" t="s">
        <v>17</v>
      </c>
      <c r="G322" s="1">
        <v>1</v>
      </c>
      <c r="H322" s="1">
        <v>1</v>
      </c>
      <c r="I322" s="1">
        <v>4</v>
      </c>
      <c r="J322" s="1">
        <v>4.5</v>
      </c>
      <c r="K322" s="1">
        <v>4.5</v>
      </c>
    </row>
    <row r="323" spans="1:11" x14ac:dyDescent="0.3">
      <c r="A323" s="1" t="s">
        <v>908</v>
      </c>
      <c r="B323" s="1" t="s">
        <v>28</v>
      </c>
      <c r="C323" s="1" t="s">
        <v>909</v>
      </c>
      <c r="D323" s="1" t="s">
        <v>910</v>
      </c>
      <c r="E323" s="1" t="s">
        <v>911</v>
      </c>
      <c r="F323" s="1" t="s">
        <v>17</v>
      </c>
      <c r="G323" s="1">
        <v>0</v>
      </c>
      <c r="H323" s="1">
        <v>0</v>
      </c>
      <c r="I323" s="1">
        <v>4</v>
      </c>
      <c r="J323" s="1">
        <v>3.5</v>
      </c>
      <c r="K323" s="1">
        <v>4</v>
      </c>
    </row>
    <row r="324" spans="1:11" x14ac:dyDescent="0.3">
      <c r="A324" s="1" t="s">
        <v>912</v>
      </c>
      <c r="B324" s="1" t="s">
        <v>28</v>
      </c>
      <c r="C324" s="1" t="s">
        <v>913</v>
      </c>
      <c r="D324" s="1" t="s">
        <v>914</v>
      </c>
      <c r="E324" s="1" t="s">
        <v>915</v>
      </c>
      <c r="F324" s="1" t="s">
        <v>17</v>
      </c>
      <c r="G324" s="1">
        <v>0</v>
      </c>
      <c r="H324" s="1">
        <v>0</v>
      </c>
      <c r="I324" s="1">
        <v>4</v>
      </c>
      <c r="J324" s="1">
        <v>4</v>
      </c>
      <c r="K324" s="1">
        <v>4</v>
      </c>
    </row>
    <row r="325" spans="1:11" x14ac:dyDescent="0.3">
      <c r="A325" s="1" t="s">
        <v>916</v>
      </c>
      <c r="B325" s="1" t="s">
        <v>28</v>
      </c>
      <c r="C325" s="1" t="s">
        <v>917</v>
      </c>
      <c r="D325" s="1" t="s">
        <v>136</v>
      </c>
      <c r="E325" s="1" t="s">
        <v>137</v>
      </c>
      <c r="F325" s="1" t="s">
        <v>17</v>
      </c>
      <c r="G325" s="1">
        <v>83</v>
      </c>
      <c r="H325" s="1">
        <v>0</v>
      </c>
      <c r="I325" s="1">
        <v>4.5</v>
      </c>
      <c r="J325" s="1">
        <v>3.5</v>
      </c>
      <c r="K325" s="1">
        <v>4</v>
      </c>
    </row>
    <row r="326" spans="1:11" x14ac:dyDescent="0.3">
      <c r="A326" s="1" t="s">
        <v>918</v>
      </c>
      <c r="B326" s="1" t="s">
        <v>28</v>
      </c>
      <c r="C326" s="1" t="s">
        <v>919</v>
      </c>
      <c r="D326" s="1" t="s">
        <v>136</v>
      </c>
      <c r="E326" s="1" t="s">
        <v>137</v>
      </c>
      <c r="F326" s="1" t="s">
        <v>32</v>
      </c>
      <c r="G326" s="1">
        <v>0</v>
      </c>
      <c r="H326" s="1">
        <v>0</v>
      </c>
      <c r="I326" s="1">
        <v>3.5</v>
      </c>
      <c r="J326" s="1">
        <v>4</v>
      </c>
      <c r="K326" s="1">
        <v>4</v>
      </c>
    </row>
    <row r="327" spans="1:11" x14ac:dyDescent="0.3">
      <c r="A327" s="1" t="s">
        <v>920</v>
      </c>
      <c r="B327" s="1" t="s">
        <v>28</v>
      </c>
      <c r="C327" s="1" t="s">
        <v>921</v>
      </c>
      <c r="D327" s="1" t="s">
        <v>105</v>
      </c>
      <c r="E327" s="1" t="s">
        <v>106</v>
      </c>
      <c r="F327" s="1" t="s">
        <v>32</v>
      </c>
      <c r="G327" s="1">
        <v>2</v>
      </c>
      <c r="H327" s="1">
        <v>0</v>
      </c>
      <c r="I327" s="1">
        <v>3.5</v>
      </c>
      <c r="J327" s="1">
        <v>3.5</v>
      </c>
      <c r="K327" s="1">
        <v>3.5</v>
      </c>
    </row>
    <row r="328" spans="1:11" x14ac:dyDescent="0.3">
      <c r="A328" s="1" t="s">
        <v>922</v>
      </c>
      <c r="B328" s="1" t="s">
        <v>28</v>
      </c>
      <c r="C328" s="1" t="s">
        <v>923</v>
      </c>
      <c r="D328" s="1" t="s">
        <v>905</v>
      </c>
      <c r="E328" s="1" t="s">
        <v>75</v>
      </c>
      <c r="F328" s="1" t="s">
        <v>17</v>
      </c>
      <c r="G328" s="1">
        <v>0</v>
      </c>
      <c r="H328" s="1">
        <v>0</v>
      </c>
      <c r="I328" s="1">
        <v>4</v>
      </c>
      <c r="J328" s="1">
        <v>4.5</v>
      </c>
      <c r="K328" s="1">
        <v>4</v>
      </c>
    </row>
    <row r="329" spans="1:11" x14ac:dyDescent="0.3">
      <c r="A329" s="1" t="s">
        <v>924</v>
      </c>
      <c r="B329" s="1" t="s">
        <v>28</v>
      </c>
      <c r="C329" s="1" t="s">
        <v>925</v>
      </c>
      <c r="D329" s="1" t="s">
        <v>914</v>
      </c>
      <c r="E329" s="1" t="s">
        <v>915</v>
      </c>
      <c r="F329" s="1" t="s">
        <v>32</v>
      </c>
      <c r="G329" s="1">
        <v>0</v>
      </c>
      <c r="H329" s="1">
        <v>0</v>
      </c>
      <c r="I329" s="1">
        <v>4</v>
      </c>
      <c r="J329" s="1">
        <v>4</v>
      </c>
      <c r="K329" s="1">
        <v>4</v>
      </c>
    </row>
    <row r="330" spans="1:11" x14ac:dyDescent="0.3">
      <c r="A330" s="1" t="s">
        <v>926</v>
      </c>
      <c r="B330" s="1" t="s">
        <v>28</v>
      </c>
      <c r="C330" s="1" t="s">
        <v>927</v>
      </c>
      <c r="D330" s="1" t="s">
        <v>759</v>
      </c>
      <c r="E330" s="1" t="s">
        <v>760</v>
      </c>
      <c r="F330" s="1" t="s">
        <v>17</v>
      </c>
      <c r="G330" s="1">
        <v>0</v>
      </c>
      <c r="H330" s="1">
        <v>0</v>
      </c>
      <c r="I330" s="1">
        <v>5</v>
      </c>
      <c r="J330" s="1">
        <v>5</v>
      </c>
      <c r="K330" s="1">
        <v>5</v>
      </c>
    </row>
    <row r="331" spans="1:11" x14ac:dyDescent="0.3">
      <c r="A331" s="1" t="s">
        <v>928</v>
      </c>
      <c r="B331" s="1" t="s">
        <v>28</v>
      </c>
      <c r="C331" s="1" t="s">
        <v>919</v>
      </c>
      <c r="D331" s="1" t="s">
        <v>136</v>
      </c>
      <c r="E331" s="1" t="s">
        <v>137</v>
      </c>
      <c r="F331" s="1" t="s">
        <v>32</v>
      </c>
      <c r="G331" s="1">
        <v>0</v>
      </c>
      <c r="H331" s="1">
        <v>0</v>
      </c>
      <c r="I331" s="1">
        <v>4.5</v>
      </c>
      <c r="J331" s="1">
        <v>4.5</v>
      </c>
      <c r="K331" s="1">
        <v>4.5</v>
      </c>
    </row>
    <row r="332" spans="1:11" x14ac:dyDescent="0.3">
      <c r="A332" s="1" t="s">
        <v>929</v>
      </c>
      <c r="B332" s="1" t="s">
        <v>28</v>
      </c>
      <c r="C332" s="1" t="s">
        <v>930</v>
      </c>
      <c r="D332" s="1" t="s">
        <v>910</v>
      </c>
      <c r="E332" s="1" t="s">
        <v>911</v>
      </c>
      <c r="F332" s="1" t="s">
        <v>17</v>
      </c>
      <c r="G332" s="1">
        <v>0</v>
      </c>
      <c r="H332" s="1">
        <v>0</v>
      </c>
      <c r="I332" s="1">
        <v>4</v>
      </c>
      <c r="J332" s="1">
        <v>4</v>
      </c>
      <c r="K332" s="1">
        <v>4</v>
      </c>
    </row>
    <row r="333" spans="1:11" x14ac:dyDescent="0.3">
      <c r="A333" s="1" t="s">
        <v>931</v>
      </c>
      <c r="B333" s="1" t="s">
        <v>28</v>
      </c>
      <c r="C333" s="1" t="s">
        <v>932</v>
      </c>
      <c r="D333" s="1" t="s">
        <v>45</v>
      </c>
      <c r="E333" s="1" t="s">
        <v>24</v>
      </c>
      <c r="F333" s="1" t="s">
        <v>32</v>
      </c>
      <c r="G333" s="1">
        <v>0</v>
      </c>
      <c r="H333" s="1">
        <v>12</v>
      </c>
      <c r="I333" s="1">
        <v>3.5</v>
      </c>
      <c r="J333" s="1">
        <v>2.5</v>
      </c>
      <c r="K333" s="1">
        <v>3.5</v>
      </c>
    </row>
    <row r="334" spans="1:11" x14ac:dyDescent="0.3">
      <c r="A334" s="1" t="s">
        <v>933</v>
      </c>
      <c r="B334" s="1" t="s">
        <v>28</v>
      </c>
      <c r="C334" s="1" t="s">
        <v>934</v>
      </c>
      <c r="D334" s="1" t="s">
        <v>935</v>
      </c>
      <c r="E334" s="1" t="s">
        <v>55</v>
      </c>
      <c r="F334" s="1" t="s">
        <v>17</v>
      </c>
      <c r="G334" s="1">
        <v>0</v>
      </c>
      <c r="H334" s="1">
        <v>0</v>
      </c>
      <c r="I334" s="1">
        <v>4</v>
      </c>
      <c r="J334" s="1">
        <v>4</v>
      </c>
      <c r="K334" s="1">
        <v>4</v>
      </c>
    </row>
    <row r="335" spans="1:11" x14ac:dyDescent="0.3">
      <c r="A335" s="1" t="s">
        <v>936</v>
      </c>
      <c r="B335" s="1" t="s">
        <v>28</v>
      </c>
      <c r="C335" s="1" t="s">
        <v>937</v>
      </c>
      <c r="D335" s="1" t="s">
        <v>938</v>
      </c>
      <c r="E335" s="1" t="s">
        <v>147</v>
      </c>
      <c r="F335" s="1" t="s">
        <v>32</v>
      </c>
      <c r="G335" s="1">
        <v>0</v>
      </c>
      <c r="H335" s="1">
        <v>100</v>
      </c>
      <c r="I335" s="1">
        <v>4</v>
      </c>
      <c r="J335" s="1">
        <v>5</v>
      </c>
      <c r="K335" s="1">
        <v>4</v>
      </c>
    </row>
    <row r="336" spans="1:11" x14ac:dyDescent="0.3">
      <c r="A336" s="1" t="s">
        <v>939</v>
      </c>
      <c r="B336" s="1" t="s">
        <v>28</v>
      </c>
      <c r="C336" s="1" t="s">
        <v>937</v>
      </c>
      <c r="D336" s="1" t="s">
        <v>940</v>
      </c>
      <c r="E336" s="1" t="s">
        <v>147</v>
      </c>
      <c r="F336" s="1" t="s">
        <v>32</v>
      </c>
      <c r="G336" s="1">
        <v>0</v>
      </c>
      <c r="H336" s="1">
        <v>99</v>
      </c>
      <c r="I336" s="1">
        <v>4.5</v>
      </c>
      <c r="J336" s="1">
        <v>4.5</v>
      </c>
      <c r="K336" s="1">
        <v>4.5</v>
      </c>
    </row>
    <row r="337" spans="1:11" x14ac:dyDescent="0.3">
      <c r="A337" s="1" t="s">
        <v>941</v>
      </c>
      <c r="B337" s="1" t="s">
        <v>28</v>
      </c>
      <c r="C337" s="1" t="s">
        <v>942</v>
      </c>
      <c r="D337" s="1" t="s">
        <v>943</v>
      </c>
      <c r="E337" s="1" t="s">
        <v>224</v>
      </c>
      <c r="F337" s="1" t="s">
        <v>17</v>
      </c>
      <c r="G337" s="1">
        <v>0</v>
      </c>
      <c r="H337" s="1">
        <v>100</v>
      </c>
      <c r="I337" s="1">
        <v>4</v>
      </c>
      <c r="J337" s="1">
        <v>5</v>
      </c>
      <c r="K337" s="1">
        <v>4</v>
      </c>
    </row>
    <row r="338" spans="1:11" x14ac:dyDescent="0.3">
      <c r="A338" s="1" t="s">
        <v>944</v>
      </c>
      <c r="B338" s="1" t="s">
        <v>28</v>
      </c>
      <c r="C338" s="1" t="s">
        <v>945</v>
      </c>
      <c r="D338" s="1" t="s">
        <v>30</v>
      </c>
      <c r="E338" s="1" t="s">
        <v>31</v>
      </c>
      <c r="F338" s="1" t="s">
        <v>32</v>
      </c>
      <c r="G338" s="1">
        <v>0</v>
      </c>
      <c r="H338" s="1">
        <v>100</v>
      </c>
      <c r="I338" s="1">
        <v>4.5</v>
      </c>
      <c r="J338" s="1">
        <v>5</v>
      </c>
      <c r="K338" s="1">
        <v>4.5</v>
      </c>
    </row>
    <row r="339" spans="1:11" x14ac:dyDescent="0.3">
      <c r="A339" s="1" t="s">
        <v>946</v>
      </c>
      <c r="B339" s="1" t="s">
        <v>28</v>
      </c>
      <c r="C339" s="1" t="s">
        <v>334</v>
      </c>
      <c r="D339" s="1" t="s">
        <v>335</v>
      </c>
      <c r="E339" s="1" t="s">
        <v>147</v>
      </c>
      <c r="F339" s="1" t="s">
        <v>32</v>
      </c>
      <c r="G339" s="1">
        <v>3</v>
      </c>
      <c r="H339" s="1">
        <v>2</v>
      </c>
      <c r="I339" s="1">
        <v>3.5</v>
      </c>
      <c r="J339" s="1">
        <v>4.5</v>
      </c>
      <c r="K339" s="1">
        <v>3.5</v>
      </c>
    </row>
    <row r="340" spans="1:11" x14ac:dyDescent="0.3">
      <c r="A340" s="1" t="s">
        <v>947</v>
      </c>
      <c r="B340" s="1" t="s">
        <v>28</v>
      </c>
      <c r="C340" s="1" t="s">
        <v>948</v>
      </c>
      <c r="D340" s="1" t="s">
        <v>949</v>
      </c>
      <c r="E340" s="1" t="s">
        <v>948</v>
      </c>
      <c r="F340" s="1" t="s">
        <v>32</v>
      </c>
      <c r="G340" s="1">
        <v>0</v>
      </c>
      <c r="H340" s="1">
        <v>0</v>
      </c>
      <c r="I340" s="1" t="s">
        <v>172</v>
      </c>
      <c r="J340" s="1" t="s">
        <v>172</v>
      </c>
      <c r="K340" s="1" t="s">
        <v>173</v>
      </c>
    </row>
    <row r="341" spans="1:11" x14ac:dyDescent="0.3">
      <c r="A341" s="1" t="s">
        <v>950</v>
      </c>
      <c r="B341" s="1" t="s">
        <v>28</v>
      </c>
      <c r="C341" s="1" t="s">
        <v>951</v>
      </c>
      <c r="D341" s="1" t="s">
        <v>863</v>
      </c>
      <c r="E341" s="1" t="s">
        <v>864</v>
      </c>
      <c r="F341" s="1" t="s">
        <v>32</v>
      </c>
      <c r="G341" s="1">
        <v>0</v>
      </c>
      <c r="H341" s="1">
        <v>0</v>
      </c>
      <c r="I341" s="1" t="s">
        <v>25</v>
      </c>
      <c r="J341" s="1">
        <v>3</v>
      </c>
      <c r="K341" s="1" t="s">
        <v>26</v>
      </c>
    </row>
    <row r="342" spans="1:11" x14ac:dyDescent="0.3">
      <c r="A342" s="1" t="s">
        <v>952</v>
      </c>
      <c r="B342" s="1" t="s">
        <v>28</v>
      </c>
      <c r="C342" s="1" t="s">
        <v>953</v>
      </c>
      <c r="D342" s="1" t="s">
        <v>45</v>
      </c>
      <c r="E342" s="1" t="s">
        <v>24</v>
      </c>
      <c r="F342" s="1" t="s">
        <v>32</v>
      </c>
      <c r="G342" s="1">
        <v>0</v>
      </c>
      <c r="H342" s="1">
        <v>0</v>
      </c>
      <c r="I342" s="1">
        <v>2.5</v>
      </c>
      <c r="J342" s="1">
        <v>2.5</v>
      </c>
      <c r="K342" s="1">
        <v>3</v>
      </c>
    </row>
    <row r="343" spans="1:11" x14ac:dyDescent="0.3">
      <c r="A343" s="1" t="s">
        <v>954</v>
      </c>
      <c r="B343" s="1" t="s">
        <v>28</v>
      </c>
      <c r="C343" s="1" t="s">
        <v>955</v>
      </c>
      <c r="D343" s="1" t="s">
        <v>956</v>
      </c>
      <c r="E343" s="1" t="s">
        <v>957</v>
      </c>
      <c r="F343" s="1" t="s">
        <v>32</v>
      </c>
      <c r="G343" s="1">
        <v>0</v>
      </c>
      <c r="H343" s="1">
        <v>0</v>
      </c>
      <c r="I343" s="1" t="s">
        <v>25</v>
      </c>
      <c r="J343" s="1">
        <v>4</v>
      </c>
      <c r="K343" s="1" t="s">
        <v>26</v>
      </c>
    </row>
    <row r="344" spans="1:11" x14ac:dyDescent="0.3">
      <c r="A344" s="1" t="s">
        <v>958</v>
      </c>
      <c r="B344" s="1" t="s">
        <v>28</v>
      </c>
      <c r="C344" s="1" t="s">
        <v>959</v>
      </c>
      <c r="D344" s="1" t="s">
        <v>863</v>
      </c>
      <c r="E344" s="1" t="s">
        <v>864</v>
      </c>
      <c r="F344" s="1" t="s">
        <v>32</v>
      </c>
      <c r="G344" s="1">
        <v>0</v>
      </c>
      <c r="H344" s="1">
        <v>0</v>
      </c>
      <c r="I344" s="1" t="s">
        <v>25</v>
      </c>
      <c r="J344" s="1">
        <v>3.5</v>
      </c>
      <c r="K344" s="1" t="s">
        <v>26</v>
      </c>
    </row>
    <row r="345" spans="1:11" x14ac:dyDescent="0.3">
      <c r="A345" s="1" t="s">
        <v>960</v>
      </c>
      <c r="B345" s="1" t="s">
        <v>28</v>
      </c>
      <c r="C345" s="1" t="s">
        <v>67</v>
      </c>
      <c r="D345" s="1" t="s">
        <v>68</v>
      </c>
      <c r="E345" s="1" t="s">
        <v>69</v>
      </c>
      <c r="F345" s="1" t="s">
        <v>32</v>
      </c>
      <c r="G345" s="1">
        <v>0</v>
      </c>
      <c r="H345" s="1">
        <v>0</v>
      </c>
      <c r="I345" s="1">
        <v>4</v>
      </c>
      <c r="J345" s="1">
        <v>2</v>
      </c>
      <c r="K345" s="1">
        <v>3</v>
      </c>
    </row>
    <row r="346" spans="1:11" x14ac:dyDescent="0.3">
      <c r="A346" s="1" t="s">
        <v>961</v>
      </c>
      <c r="B346" s="1" t="s">
        <v>28</v>
      </c>
      <c r="C346" s="1" t="s">
        <v>962</v>
      </c>
      <c r="D346" s="1" t="s">
        <v>963</v>
      </c>
      <c r="E346" s="1" t="s">
        <v>962</v>
      </c>
      <c r="F346" s="1" t="s">
        <v>32</v>
      </c>
      <c r="G346" s="1">
        <v>0</v>
      </c>
      <c r="H346" s="1">
        <v>0</v>
      </c>
      <c r="I346" s="1">
        <v>3.5</v>
      </c>
      <c r="J346" s="1">
        <v>3.5</v>
      </c>
      <c r="K346" s="1">
        <v>3.5</v>
      </c>
    </row>
    <row r="347" spans="1:11" x14ac:dyDescent="0.3">
      <c r="A347" s="1" t="s">
        <v>964</v>
      </c>
      <c r="B347" s="1" t="s">
        <v>28</v>
      </c>
      <c r="C347" s="1" t="s">
        <v>965</v>
      </c>
      <c r="D347" s="1" t="s">
        <v>30</v>
      </c>
      <c r="E347" s="1" t="s">
        <v>31</v>
      </c>
      <c r="F347" s="1" t="s">
        <v>32</v>
      </c>
      <c r="G347" s="1">
        <v>0</v>
      </c>
      <c r="H347" s="1">
        <v>0</v>
      </c>
      <c r="I347" s="1">
        <v>4</v>
      </c>
      <c r="J347" s="1">
        <v>4</v>
      </c>
      <c r="K347" s="1">
        <v>4</v>
      </c>
    </row>
    <row r="348" spans="1:11" x14ac:dyDescent="0.3">
      <c r="A348" s="1" t="s">
        <v>966</v>
      </c>
      <c r="B348" s="1" t="s">
        <v>28</v>
      </c>
      <c r="C348" s="1" t="s">
        <v>812</v>
      </c>
      <c r="D348" s="1" t="s">
        <v>813</v>
      </c>
      <c r="E348" s="1" t="s">
        <v>813</v>
      </c>
      <c r="F348" s="1" t="s">
        <v>32</v>
      </c>
      <c r="G348" s="1">
        <v>0</v>
      </c>
      <c r="H348" s="1">
        <v>0</v>
      </c>
      <c r="I348" s="1">
        <v>4.5</v>
      </c>
      <c r="J348" s="1">
        <v>4.5</v>
      </c>
      <c r="K348" s="1">
        <v>4.5</v>
      </c>
    </row>
    <row r="349" spans="1:11" x14ac:dyDescent="0.3">
      <c r="A349" s="1" t="s">
        <v>967</v>
      </c>
      <c r="B349" s="1" t="s">
        <v>28</v>
      </c>
      <c r="C349" s="1" t="s">
        <v>968</v>
      </c>
      <c r="D349" s="1" t="s">
        <v>969</v>
      </c>
      <c r="E349" s="1" t="s">
        <v>147</v>
      </c>
      <c r="F349" s="1" t="s">
        <v>17</v>
      </c>
      <c r="G349" s="1">
        <v>0</v>
      </c>
      <c r="H349" s="1">
        <v>0</v>
      </c>
      <c r="I349" s="1" t="s">
        <v>172</v>
      </c>
      <c r="J349" s="1" t="s">
        <v>172</v>
      </c>
      <c r="K349" s="1" t="s">
        <v>173</v>
      </c>
    </row>
    <row r="350" spans="1:11" x14ac:dyDescent="0.3">
      <c r="A350" s="1" t="s">
        <v>970</v>
      </c>
      <c r="B350" s="1" t="s">
        <v>28</v>
      </c>
      <c r="C350" s="1" t="s">
        <v>971</v>
      </c>
      <c r="D350" s="1" t="s">
        <v>972</v>
      </c>
      <c r="E350" s="1" t="s">
        <v>973</v>
      </c>
      <c r="F350" s="1" t="s">
        <v>32</v>
      </c>
      <c r="G350" s="1">
        <v>0</v>
      </c>
      <c r="H350" s="1">
        <v>0</v>
      </c>
      <c r="I350" s="1">
        <v>5</v>
      </c>
      <c r="J350" s="1">
        <v>5</v>
      </c>
      <c r="K350" s="1">
        <v>5</v>
      </c>
    </row>
    <row r="351" spans="1:11" x14ac:dyDescent="0.3">
      <c r="A351" s="1" t="s">
        <v>974</v>
      </c>
      <c r="B351" s="1" t="s">
        <v>28</v>
      </c>
      <c r="C351" s="1" t="s">
        <v>854</v>
      </c>
      <c r="D351" s="1" t="s">
        <v>975</v>
      </c>
      <c r="E351" s="1" t="s">
        <v>856</v>
      </c>
      <c r="F351" s="1" t="s">
        <v>17</v>
      </c>
      <c r="G351" s="1">
        <v>0</v>
      </c>
      <c r="H351" s="1">
        <v>0</v>
      </c>
      <c r="I351" s="1" t="s">
        <v>25</v>
      </c>
      <c r="J351" s="1" t="s">
        <v>25</v>
      </c>
      <c r="K351" s="1" t="s">
        <v>26</v>
      </c>
    </row>
    <row r="352" spans="1:11" x14ac:dyDescent="0.3">
      <c r="A352" s="1" t="s">
        <v>976</v>
      </c>
      <c r="B352" s="1" t="s">
        <v>629</v>
      </c>
      <c r="C352" s="1" t="s">
        <v>977</v>
      </c>
      <c r="D352" s="1" t="s">
        <v>809</v>
      </c>
      <c r="E352" s="1" t="s">
        <v>810</v>
      </c>
      <c r="F352" s="1" t="s">
        <v>17</v>
      </c>
      <c r="G352" s="1">
        <v>0</v>
      </c>
      <c r="H352" s="1">
        <v>0</v>
      </c>
      <c r="I352" s="1">
        <v>3.5</v>
      </c>
      <c r="J352" s="1">
        <v>3</v>
      </c>
      <c r="K352" s="1">
        <v>3.5</v>
      </c>
    </row>
    <row r="353" spans="1:11" x14ac:dyDescent="0.3">
      <c r="A353" s="1" t="s">
        <v>978</v>
      </c>
      <c r="B353" s="1" t="s">
        <v>28</v>
      </c>
      <c r="C353" s="1" t="s">
        <v>979</v>
      </c>
      <c r="D353" s="1" t="s">
        <v>980</v>
      </c>
      <c r="E353" s="1" t="s">
        <v>75</v>
      </c>
      <c r="F353" s="1" t="s">
        <v>32</v>
      </c>
      <c r="G353" s="1">
        <v>0</v>
      </c>
      <c r="H353" s="1">
        <v>0</v>
      </c>
      <c r="I353" s="1">
        <v>3.5</v>
      </c>
      <c r="J353" s="1">
        <v>3</v>
      </c>
      <c r="K353" s="1">
        <v>3.5</v>
      </c>
    </row>
    <row r="354" spans="1:11" x14ac:dyDescent="0.3">
      <c r="A354" s="1" t="s">
        <v>981</v>
      </c>
      <c r="B354" s="1" t="s">
        <v>28</v>
      </c>
      <c r="C354" s="1" t="s">
        <v>982</v>
      </c>
      <c r="D354" s="1" t="s">
        <v>983</v>
      </c>
      <c r="E354" s="1" t="s">
        <v>845</v>
      </c>
      <c r="F354" s="1" t="s">
        <v>32</v>
      </c>
      <c r="G354" s="1">
        <v>0</v>
      </c>
      <c r="H354" s="1">
        <v>0</v>
      </c>
      <c r="I354" s="1" t="s">
        <v>25</v>
      </c>
      <c r="J354" s="1">
        <v>2.5</v>
      </c>
      <c r="K354" s="1" t="s">
        <v>26</v>
      </c>
    </row>
    <row r="355" spans="1:11" x14ac:dyDescent="0.3">
      <c r="A355" s="1" t="s">
        <v>984</v>
      </c>
      <c r="B355" s="1" t="s">
        <v>28</v>
      </c>
      <c r="C355" s="1" t="s">
        <v>985</v>
      </c>
      <c r="D355" s="1" t="s">
        <v>986</v>
      </c>
      <c r="E355" s="1" t="s">
        <v>987</v>
      </c>
      <c r="F355" s="1" t="s">
        <v>17</v>
      </c>
      <c r="G355" s="1">
        <v>0</v>
      </c>
      <c r="H355" s="1">
        <v>0</v>
      </c>
      <c r="I355" s="1" t="s">
        <v>172</v>
      </c>
      <c r="J355" s="1" t="s">
        <v>172</v>
      </c>
      <c r="K355" s="1" t="s">
        <v>173</v>
      </c>
    </row>
    <row r="356" spans="1:11" x14ac:dyDescent="0.3">
      <c r="A356" s="1" t="s">
        <v>988</v>
      </c>
      <c r="B356" s="1" t="s">
        <v>28</v>
      </c>
      <c r="C356" s="1" t="s">
        <v>989</v>
      </c>
      <c r="D356" s="1" t="s">
        <v>990</v>
      </c>
      <c r="E356" s="1" t="s">
        <v>902</v>
      </c>
      <c r="F356" s="1" t="s">
        <v>32</v>
      </c>
      <c r="G356" s="1">
        <v>0</v>
      </c>
      <c r="H356" s="1">
        <v>0</v>
      </c>
      <c r="I356" s="1">
        <v>4.5</v>
      </c>
      <c r="J356" s="1">
        <v>5</v>
      </c>
      <c r="K356" s="1">
        <v>4.5</v>
      </c>
    </row>
    <row r="357" spans="1:11" x14ac:dyDescent="0.3">
      <c r="A357" s="1" t="s">
        <v>991</v>
      </c>
      <c r="B357" s="1" t="s">
        <v>28</v>
      </c>
      <c r="C357" s="1" t="s">
        <v>992</v>
      </c>
      <c r="D357" s="1" t="s">
        <v>993</v>
      </c>
      <c r="E357" s="1" t="s">
        <v>994</v>
      </c>
      <c r="F357" s="1" t="s">
        <v>32</v>
      </c>
      <c r="G357" s="1">
        <v>0</v>
      </c>
      <c r="H357" s="1">
        <v>0</v>
      </c>
      <c r="I357" s="1">
        <v>5</v>
      </c>
      <c r="J357" s="1">
        <v>4.5</v>
      </c>
      <c r="K357" s="1">
        <v>5</v>
      </c>
    </row>
    <row r="358" spans="1:11" x14ac:dyDescent="0.3">
      <c r="A358" s="1" t="s">
        <v>995</v>
      </c>
      <c r="B358" s="1" t="s">
        <v>28</v>
      </c>
      <c r="C358" s="1" t="s">
        <v>996</v>
      </c>
      <c r="D358" s="1" t="s">
        <v>42</v>
      </c>
      <c r="E358" s="1" t="s">
        <v>24</v>
      </c>
      <c r="F358" s="1" t="s">
        <v>17</v>
      </c>
      <c r="G358" s="1">
        <v>0</v>
      </c>
      <c r="H358" s="1">
        <v>0</v>
      </c>
      <c r="I358" s="1">
        <v>3</v>
      </c>
      <c r="J358" s="1">
        <v>2.5</v>
      </c>
      <c r="K358" s="1">
        <v>3</v>
      </c>
    </row>
    <row r="359" spans="1:11" x14ac:dyDescent="0.3">
      <c r="A359" s="1" t="s">
        <v>997</v>
      </c>
      <c r="B359" s="1" t="s">
        <v>28</v>
      </c>
      <c r="C359" s="1" t="s">
        <v>998</v>
      </c>
      <c r="D359" s="1" t="s">
        <v>335</v>
      </c>
      <c r="E359" s="1" t="s">
        <v>147</v>
      </c>
      <c r="F359" s="1" t="s">
        <v>32</v>
      </c>
      <c r="G359" s="1">
        <v>0</v>
      </c>
      <c r="H359" s="1">
        <v>0</v>
      </c>
      <c r="I359" s="1">
        <v>3</v>
      </c>
      <c r="J359" s="1">
        <v>3</v>
      </c>
      <c r="K359" s="1">
        <v>3</v>
      </c>
    </row>
    <row r="360" spans="1:11" x14ac:dyDescent="0.3">
      <c r="A360" s="1" t="s">
        <v>999</v>
      </c>
      <c r="B360" s="1" t="s">
        <v>28</v>
      </c>
      <c r="C360" s="1" t="s">
        <v>1000</v>
      </c>
      <c r="D360" s="1" t="s">
        <v>105</v>
      </c>
      <c r="E360" s="1" t="s">
        <v>106</v>
      </c>
      <c r="F360" s="1" t="s">
        <v>32</v>
      </c>
      <c r="G360" s="1">
        <v>33</v>
      </c>
      <c r="H360" s="1">
        <v>0</v>
      </c>
      <c r="I360" s="1">
        <v>4</v>
      </c>
      <c r="J360" s="1">
        <v>3.5</v>
      </c>
      <c r="K360" s="1">
        <v>4</v>
      </c>
    </row>
    <row r="361" spans="1:11" x14ac:dyDescent="0.3">
      <c r="A361" s="1" t="s">
        <v>1001</v>
      </c>
      <c r="B361" s="1" t="s">
        <v>28</v>
      </c>
      <c r="C361" s="1" t="s">
        <v>1002</v>
      </c>
      <c r="D361" s="1" t="s">
        <v>1003</v>
      </c>
      <c r="E361" s="1" t="s">
        <v>864</v>
      </c>
      <c r="F361" s="1" t="s">
        <v>32</v>
      </c>
      <c r="G361" s="1">
        <v>0</v>
      </c>
      <c r="H361" s="1">
        <v>0</v>
      </c>
      <c r="I361" s="1" t="s">
        <v>172</v>
      </c>
      <c r="J361" s="1" t="s">
        <v>172</v>
      </c>
      <c r="K361" s="1" t="s">
        <v>173</v>
      </c>
    </row>
    <row r="362" spans="1:11" x14ac:dyDescent="0.3">
      <c r="A362" s="1" t="s">
        <v>1004</v>
      </c>
      <c r="B362" s="1" t="s">
        <v>28</v>
      </c>
      <c r="C362" s="1" t="s">
        <v>1005</v>
      </c>
      <c r="D362" s="1" t="s">
        <v>30</v>
      </c>
      <c r="E362" s="1" t="s">
        <v>31</v>
      </c>
      <c r="F362" s="1" t="s">
        <v>32</v>
      </c>
      <c r="G362" s="1">
        <v>0</v>
      </c>
      <c r="H362" s="1">
        <v>0</v>
      </c>
      <c r="I362" s="1">
        <v>5</v>
      </c>
      <c r="J362" s="1">
        <v>4</v>
      </c>
      <c r="K362" s="1">
        <v>5</v>
      </c>
    </row>
    <row r="363" spans="1:11" x14ac:dyDescent="0.3">
      <c r="A363" s="1" t="s">
        <v>1006</v>
      </c>
      <c r="B363" s="1" t="s">
        <v>28</v>
      </c>
      <c r="C363" s="1" t="s">
        <v>1007</v>
      </c>
      <c r="D363" s="1" t="s">
        <v>969</v>
      </c>
      <c r="E363" s="1" t="s">
        <v>147</v>
      </c>
      <c r="F363" s="1" t="s">
        <v>32</v>
      </c>
      <c r="G363" s="1">
        <v>0</v>
      </c>
      <c r="H363" s="1">
        <v>0</v>
      </c>
      <c r="I363" s="1" t="s">
        <v>172</v>
      </c>
      <c r="J363" s="1" t="s">
        <v>172</v>
      </c>
      <c r="K363" s="1" t="s">
        <v>173</v>
      </c>
    </row>
    <row r="364" spans="1:11" x14ac:dyDescent="0.3">
      <c r="A364" s="1" t="s">
        <v>1008</v>
      </c>
      <c r="B364" s="1" t="s">
        <v>28</v>
      </c>
      <c r="C364" s="1" t="s">
        <v>1009</v>
      </c>
      <c r="D364" s="1" t="s">
        <v>1010</v>
      </c>
      <c r="E364" s="1" t="s">
        <v>845</v>
      </c>
      <c r="F364" s="1" t="s">
        <v>32</v>
      </c>
      <c r="G364" s="1">
        <v>0</v>
      </c>
      <c r="H364" s="1">
        <v>0</v>
      </c>
      <c r="I364" s="1" t="s">
        <v>25</v>
      </c>
      <c r="J364" s="1">
        <v>2.5</v>
      </c>
      <c r="K364" s="1" t="s">
        <v>26</v>
      </c>
    </row>
    <row r="365" spans="1:11" x14ac:dyDescent="0.3">
      <c r="A365" s="1" t="s">
        <v>1011</v>
      </c>
      <c r="B365" s="1" t="s">
        <v>28</v>
      </c>
      <c r="C365" s="1" t="s">
        <v>1012</v>
      </c>
      <c r="D365" s="1" t="s">
        <v>1013</v>
      </c>
      <c r="E365" s="1" t="s">
        <v>1012</v>
      </c>
      <c r="F365" s="1" t="s">
        <v>17</v>
      </c>
      <c r="G365" s="1">
        <v>0</v>
      </c>
      <c r="H365" s="1">
        <v>0</v>
      </c>
      <c r="I365" s="1">
        <v>4</v>
      </c>
      <c r="J365" s="1">
        <v>3.5</v>
      </c>
      <c r="K365" s="1">
        <v>4.5</v>
      </c>
    </row>
    <row r="366" spans="1:11" x14ac:dyDescent="0.3">
      <c r="A366" s="1" t="s">
        <v>1014</v>
      </c>
      <c r="B366" s="1" t="s">
        <v>28</v>
      </c>
      <c r="C366" s="1" t="s">
        <v>1015</v>
      </c>
      <c r="D366" s="1" t="s">
        <v>45</v>
      </c>
      <c r="E366" s="1" t="s">
        <v>24</v>
      </c>
      <c r="F366" s="1" t="s">
        <v>17</v>
      </c>
      <c r="G366" s="1">
        <v>100</v>
      </c>
      <c r="H366" s="1">
        <v>0</v>
      </c>
      <c r="I366" s="1">
        <v>2.5</v>
      </c>
      <c r="J366" s="1">
        <v>4</v>
      </c>
      <c r="K366" s="1">
        <v>3</v>
      </c>
    </row>
    <row r="367" spans="1:11" x14ac:dyDescent="0.3">
      <c r="A367" s="1" t="s">
        <v>1016</v>
      </c>
      <c r="B367" s="1" t="s">
        <v>28</v>
      </c>
      <c r="C367" s="1" t="s">
        <v>1000</v>
      </c>
      <c r="D367" s="1" t="s">
        <v>105</v>
      </c>
      <c r="E367" s="1" t="s">
        <v>106</v>
      </c>
      <c r="F367" s="1" t="s">
        <v>32</v>
      </c>
      <c r="G367" s="1">
        <v>43</v>
      </c>
      <c r="H367" s="1">
        <v>0</v>
      </c>
      <c r="I367" s="1">
        <v>4</v>
      </c>
      <c r="J367" s="1">
        <v>4</v>
      </c>
      <c r="K367" s="1">
        <v>4</v>
      </c>
    </row>
    <row r="368" spans="1:11" x14ac:dyDescent="0.3">
      <c r="A368" s="1" t="s">
        <v>1017</v>
      </c>
      <c r="B368" s="1" t="s">
        <v>28</v>
      </c>
      <c r="C368" s="1" t="s">
        <v>1018</v>
      </c>
      <c r="D368" s="1" t="s">
        <v>68</v>
      </c>
      <c r="E368" s="1" t="s">
        <v>69</v>
      </c>
      <c r="F368" s="1" t="s">
        <v>32</v>
      </c>
      <c r="G368" s="1">
        <v>100</v>
      </c>
      <c r="H368" s="1">
        <v>0</v>
      </c>
      <c r="I368" s="1">
        <v>4</v>
      </c>
      <c r="J368" s="1">
        <v>3.5</v>
      </c>
      <c r="K368" s="1">
        <v>4</v>
      </c>
    </row>
    <row r="369" spans="1:11" x14ac:dyDescent="0.3">
      <c r="A369" s="1" t="s">
        <v>1019</v>
      </c>
      <c r="B369" s="1" t="s">
        <v>28</v>
      </c>
      <c r="C369" s="1" t="s">
        <v>1020</v>
      </c>
      <c r="D369" s="1" t="s">
        <v>136</v>
      </c>
      <c r="E369" s="1" t="s">
        <v>137</v>
      </c>
      <c r="F369" s="1" t="s">
        <v>17</v>
      </c>
      <c r="G369" s="1">
        <v>99</v>
      </c>
      <c r="H369" s="1">
        <v>0</v>
      </c>
      <c r="I369" s="1">
        <v>4</v>
      </c>
      <c r="J369" s="1">
        <v>3.5</v>
      </c>
      <c r="K369" s="1">
        <v>4</v>
      </c>
    </row>
    <row r="370" spans="1:11" x14ac:dyDescent="0.3">
      <c r="A370" s="1" t="s">
        <v>1021</v>
      </c>
      <c r="B370" s="1" t="s">
        <v>28</v>
      </c>
      <c r="C370" s="1" t="s">
        <v>1022</v>
      </c>
      <c r="D370" s="1" t="s">
        <v>68</v>
      </c>
      <c r="E370" s="1" t="s">
        <v>69</v>
      </c>
      <c r="F370" s="1" t="s">
        <v>32</v>
      </c>
      <c r="G370" s="1">
        <v>92</v>
      </c>
      <c r="H370" s="1">
        <v>0</v>
      </c>
      <c r="I370" s="1">
        <v>4</v>
      </c>
      <c r="J370" s="1">
        <v>4.5</v>
      </c>
      <c r="K370" s="1">
        <v>4.5</v>
      </c>
    </row>
    <row r="371" spans="1:11" x14ac:dyDescent="0.3">
      <c r="A371" s="1" t="s">
        <v>1023</v>
      </c>
      <c r="B371" s="1" t="s">
        <v>28</v>
      </c>
      <c r="C371" s="1" t="s">
        <v>1024</v>
      </c>
      <c r="D371" s="1" t="s">
        <v>45</v>
      </c>
      <c r="E371" s="1" t="s">
        <v>24</v>
      </c>
      <c r="F371" s="1" t="s">
        <v>32</v>
      </c>
      <c r="G371" s="1">
        <v>0</v>
      </c>
      <c r="H371" s="1">
        <v>0</v>
      </c>
      <c r="I371" s="1" t="s">
        <v>25</v>
      </c>
      <c r="J371" s="1">
        <v>3</v>
      </c>
      <c r="K371" s="1" t="s">
        <v>26</v>
      </c>
    </row>
    <row r="372" spans="1:11" x14ac:dyDescent="0.3">
      <c r="A372" s="1" t="s">
        <v>1025</v>
      </c>
      <c r="B372" s="1" t="s">
        <v>28</v>
      </c>
      <c r="C372" s="1" t="s">
        <v>412</v>
      </c>
      <c r="D372" s="1" t="s">
        <v>413</v>
      </c>
      <c r="E372" s="1" t="s">
        <v>69</v>
      </c>
      <c r="F372" s="1" t="s">
        <v>17</v>
      </c>
      <c r="G372" s="1">
        <v>67</v>
      </c>
      <c r="H372" s="1">
        <v>0</v>
      </c>
      <c r="I372" s="1">
        <v>3</v>
      </c>
      <c r="J372" s="1">
        <v>2.5</v>
      </c>
      <c r="K372" s="1">
        <v>3</v>
      </c>
    </row>
    <row r="373" spans="1:11" x14ac:dyDescent="0.3">
      <c r="A373" s="1" t="s">
        <v>1026</v>
      </c>
      <c r="B373" s="1" t="s">
        <v>28</v>
      </c>
      <c r="C373" s="1" t="s">
        <v>1027</v>
      </c>
      <c r="D373" s="1" t="s">
        <v>68</v>
      </c>
      <c r="E373" s="1" t="s">
        <v>69</v>
      </c>
      <c r="F373" s="1" t="s">
        <v>32</v>
      </c>
      <c r="G373" s="1">
        <v>0</v>
      </c>
      <c r="H373" s="1">
        <v>0</v>
      </c>
      <c r="I373" s="1">
        <v>4</v>
      </c>
      <c r="J373" s="1">
        <v>4.5</v>
      </c>
      <c r="K373" s="1">
        <v>4.5</v>
      </c>
    </row>
    <row r="374" spans="1:11" x14ac:dyDescent="0.3">
      <c r="A374" s="1" t="s">
        <v>1028</v>
      </c>
      <c r="B374" s="1" t="s">
        <v>28</v>
      </c>
      <c r="C374" s="1" t="s">
        <v>1029</v>
      </c>
      <c r="D374" s="1" t="s">
        <v>1030</v>
      </c>
      <c r="E374" s="1" t="s">
        <v>288</v>
      </c>
      <c r="F374" s="1" t="s">
        <v>17</v>
      </c>
      <c r="G374" s="1">
        <v>0</v>
      </c>
      <c r="H374" s="1">
        <v>0</v>
      </c>
      <c r="I374" s="1">
        <v>4</v>
      </c>
      <c r="J374" s="1">
        <v>3</v>
      </c>
      <c r="K374" s="1">
        <v>4</v>
      </c>
    </row>
    <row r="375" spans="1:11" x14ac:dyDescent="0.3">
      <c r="A375" s="1" t="s">
        <v>1031</v>
      </c>
      <c r="B375" s="1" t="s">
        <v>28</v>
      </c>
      <c r="C375" s="1" t="s">
        <v>689</v>
      </c>
      <c r="D375" s="1" t="s">
        <v>588</v>
      </c>
      <c r="E375" s="1" t="s">
        <v>589</v>
      </c>
      <c r="F375" s="1" t="s">
        <v>17</v>
      </c>
      <c r="G375" s="1">
        <v>0</v>
      </c>
      <c r="H375" s="1">
        <v>0</v>
      </c>
      <c r="I375" s="1" t="s">
        <v>172</v>
      </c>
      <c r="J375" s="1" t="s">
        <v>172</v>
      </c>
      <c r="K375" s="1" t="s">
        <v>173</v>
      </c>
    </row>
    <row r="376" spans="1:11" x14ac:dyDescent="0.3">
      <c r="A376" s="1" t="s">
        <v>1032</v>
      </c>
      <c r="B376" s="1" t="s">
        <v>28</v>
      </c>
      <c r="C376" s="1" t="s">
        <v>1033</v>
      </c>
      <c r="D376" s="1" t="s">
        <v>30</v>
      </c>
      <c r="E376" s="1" t="s">
        <v>31</v>
      </c>
      <c r="F376" s="1" t="s">
        <v>17</v>
      </c>
      <c r="G376" s="1">
        <v>0</v>
      </c>
      <c r="H376" s="1">
        <v>0</v>
      </c>
      <c r="I376" s="1">
        <v>4</v>
      </c>
      <c r="J376" s="1">
        <v>4.5</v>
      </c>
      <c r="K376" s="1">
        <v>4</v>
      </c>
    </row>
    <row r="377" spans="1:11" x14ac:dyDescent="0.3">
      <c r="A377" s="1" t="s">
        <v>1034</v>
      </c>
      <c r="B377" s="1" t="s">
        <v>28</v>
      </c>
      <c r="C377" s="1" t="s">
        <v>1035</v>
      </c>
      <c r="D377" s="1" t="s">
        <v>1036</v>
      </c>
      <c r="E377" s="1" t="s">
        <v>1037</v>
      </c>
      <c r="F377" s="1" t="s">
        <v>32</v>
      </c>
      <c r="G377" s="1">
        <v>0</v>
      </c>
      <c r="H377" s="1">
        <v>0</v>
      </c>
      <c r="I377" s="1">
        <v>3</v>
      </c>
      <c r="J377" s="1">
        <v>3</v>
      </c>
      <c r="K377" s="1">
        <v>3</v>
      </c>
    </row>
    <row r="378" spans="1:11" x14ac:dyDescent="0.3">
      <c r="A378" s="1" t="s">
        <v>1038</v>
      </c>
      <c r="B378" s="1" t="s">
        <v>28</v>
      </c>
      <c r="C378" s="1" t="s">
        <v>449</v>
      </c>
      <c r="D378" s="1" t="s">
        <v>45</v>
      </c>
      <c r="E378" s="1" t="s">
        <v>24</v>
      </c>
      <c r="F378" s="1" t="s">
        <v>32</v>
      </c>
      <c r="G378" s="1">
        <v>0</v>
      </c>
      <c r="H378" s="1">
        <v>0</v>
      </c>
      <c r="I378" s="1" t="s">
        <v>172</v>
      </c>
      <c r="J378" s="1" t="s">
        <v>172</v>
      </c>
      <c r="K378" s="1" t="s">
        <v>173</v>
      </c>
    </row>
    <row r="379" spans="1:11" x14ac:dyDescent="0.3">
      <c r="A379" s="1" t="s">
        <v>1039</v>
      </c>
      <c r="B379" s="1" t="s">
        <v>28</v>
      </c>
      <c r="C379" s="1" t="s">
        <v>1040</v>
      </c>
      <c r="D379" s="1" t="s">
        <v>1041</v>
      </c>
      <c r="E379" s="1" t="s">
        <v>1042</v>
      </c>
      <c r="F379" s="1" t="s">
        <v>32</v>
      </c>
      <c r="G379" s="1">
        <v>0</v>
      </c>
      <c r="H379" s="1">
        <v>0</v>
      </c>
      <c r="I379" s="1">
        <v>2.5</v>
      </c>
      <c r="J379" s="1">
        <v>2.5</v>
      </c>
      <c r="K379" s="1">
        <v>2.5</v>
      </c>
    </row>
    <row r="380" spans="1:11" x14ac:dyDescent="0.3">
      <c r="A380" s="1" t="s">
        <v>1043</v>
      </c>
      <c r="B380" s="1" t="s">
        <v>28</v>
      </c>
      <c r="C380" s="1" t="s">
        <v>1044</v>
      </c>
      <c r="D380" s="1" t="s">
        <v>45</v>
      </c>
      <c r="E380" s="1" t="s">
        <v>24</v>
      </c>
      <c r="F380" s="1" t="s">
        <v>32</v>
      </c>
      <c r="G380" s="1">
        <v>0</v>
      </c>
      <c r="H380" s="1">
        <v>0</v>
      </c>
      <c r="I380" s="1">
        <v>2</v>
      </c>
      <c r="J380" s="1">
        <v>2.5</v>
      </c>
      <c r="K380" s="1">
        <v>2.5</v>
      </c>
    </row>
    <row r="381" spans="1:11" x14ac:dyDescent="0.3">
      <c r="A381" s="1" t="s">
        <v>1045</v>
      </c>
      <c r="B381" s="1" t="s">
        <v>28</v>
      </c>
      <c r="C381" s="1" t="s">
        <v>1046</v>
      </c>
      <c r="D381" s="1" t="s">
        <v>1047</v>
      </c>
      <c r="E381" s="1" t="s">
        <v>147</v>
      </c>
      <c r="F381" s="1" t="s">
        <v>32</v>
      </c>
      <c r="G381" s="1">
        <v>0</v>
      </c>
      <c r="H381" s="1">
        <v>0</v>
      </c>
      <c r="I381" s="1" t="s">
        <v>172</v>
      </c>
      <c r="J381" s="1" t="s">
        <v>172</v>
      </c>
      <c r="K381" s="1" t="s">
        <v>173</v>
      </c>
    </row>
    <row r="382" spans="1:11" x14ac:dyDescent="0.3">
      <c r="A382" s="1" t="s">
        <v>1048</v>
      </c>
      <c r="B382" s="1" t="s">
        <v>28</v>
      </c>
      <c r="C382" s="1" t="s">
        <v>1049</v>
      </c>
      <c r="D382" s="1" t="s">
        <v>136</v>
      </c>
      <c r="E382" s="1" t="s">
        <v>137</v>
      </c>
      <c r="F382" s="1" t="s">
        <v>32</v>
      </c>
      <c r="G382" s="1">
        <v>0</v>
      </c>
      <c r="H382" s="1">
        <v>0</v>
      </c>
      <c r="I382" s="1">
        <v>3</v>
      </c>
      <c r="J382" s="1">
        <v>2.5</v>
      </c>
      <c r="K382" s="1">
        <v>3</v>
      </c>
    </row>
    <row r="383" spans="1:11" x14ac:dyDescent="0.3">
      <c r="A383" s="1" t="s">
        <v>1050</v>
      </c>
      <c r="B383" s="1" t="s">
        <v>28</v>
      </c>
      <c r="C383" s="1" t="s">
        <v>1051</v>
      </c>
      <c r="D383" s="1" t="s">
        <v>1052</v>
      </c>
      <c r="E383" s="1" t="s">
        <v>1052</v>
      </c>
      <c r="F383" s="1" t="s">
        <v>32</v>
      </c>
      <c r="G383" s="1">
        <v>0</v>
      </c>
      <c r="H383" s="1">
        <v>0</v>
      </c>
      <c r="I383" s="1" t="s">
        <v>172</v>
      </c>
      <c r="J383" s="1" t="s">
        <v>172</v>
      </c>
      <c r="K383" s="1" t="s">
        <v>173</v>
      </c>
    </row>
    <row r="384" spans="1:11" x14ac:dyDescent="0.3">
      <c r="A384" s="1" t="s">
        <v>1053</v>
      </c>
      <c r="B384" s="1" t="s">
        <v>28</v>
      </c>
      <c r="C384" s="1" t="s">
        <v>1054</v>
      </c>
      <c r="D384" s="1" t="s">
        <v>1055</v>
      </c>
      <c r="E384" s="1" t="s">
        <v>75</v>
      </c>
      <c r="F384" s="1" t="s">
        <v>32</v>
      </c>
      <c r="G384" s="1">
        <v>0</v>
      </c>
      <c r="H384" s="1">
        <v>10</v>
      </c>
      <c r="I384" s="1" t="s">
        <v>25</v>
      </c>
      <c r="J384" s="1" t="s">
        <v>25</v>
      </c>
      <c r="K384" s="1" t="s">
        <v>26</v>
      </c>
    </row>
    <row r="385" spans="1:11" x14ac:dyDescent="0.3">
      <c r="A385" s="1" t="s">
        <v>1056</v>
      </c>
      <c r="B385" s="1" t="s">
        <v>28</v>
      </c>
      <c r="C385" s="1" t="s">
        <v>895</v>
      </c>
      <c r="D385" s="1" t="s">
        <v>896</v>
      </c>
      <c r="E385" s="1" t="s">
        <v>897</v>
      </c>
      <c r="F385" s="1" t="s">
        <v>17</v>
      </c>
      <c r="G385" s="1">
        <v>0</v>
      </c>
      <c r="H385" s="1">
        <v>0</v>
      </c>
      <c r="I385" s="1">
        <v>3.5</v>
      </c>
      <c r="J385" s="1">
        <v>4</v>
      </c>
      <c r="K385" s="1">
        <v>3.5</v>
      </c>
    </row>
    <row r="386" spans="1:11" x14ac:dyDescent="0.3">
      <c r="A386" s="1" t="s">
        <v>1057</v>
      </c>
      <c r="B386" s="1" t="s">
        <v>28</v>
      </c>
      <c r="C386" s="1" t="s">
        <v>1058</v>
      </c>
      <c r="D386" s="1" t="s">
        <v>1059</v>
      </c>
      <c r="E386" s="1" t="s">
        <v>55</v>
      </c>
      <c r="F386" s="1" t="s">
        <v>17</v>
      </c>
      <c r="G386" s="1">
        <v>0</v>
      </c>
      <c r="H386" s="1">
        <v>0</v>
      </c>
      <c r="I386" s="1">
        <v>3</v>
      </c>
      <c r="J386" s="1">
        <v>2</v>
      </c>
      <c r="K386" s="1">
        <v>3</v>
      </c>
    </row>
    <row r="387" spans="1:11" x14ac:dyDescent="0.3">
      <c r="A387" s="1" t="s">
        <v>1060</v>
      </c>
      <c r="B387" s="1" t="s">
        <v>28</v>
      </c>
      <c r="C387" s="1" t="s">
        <v>1061</v>
      </c>
      <c r="D387" s="1" t="s">
        <v>279</v>
      </c>
      <c r="E387" s="1" t="s">
        <v>280</v>
      </c>
      <c r="F387" s="1" t="s">
        <v>17</v>
      </c>
      <c r="G387" s="1">
        <v>0</v>
      </c>
      <c r="H387" s="1">
        <v>0</v>
      </c>
      <c r="I387" s="1" t="s">
        <v>172</v>
      </c>
      <c r="J387" s="1" t="s">
        <v>172</v>
      </c>
      <c r="K387" s="1" t="s">
        <v>173</v>
      </c>
    </row>
    <row r="388" spans="1:11" x14ac:dyDescent="0.3">
      <c r="A388" s="1" t="s">
        <v>1062</v>
      </c>
      <c r="B388" s="1" t="s">
        <v>28</v>
      </c>
      <c r="C388" s="1" t="s">
        <v>1063</v>
      </c>
      <c r="D388" s="1" t="s">
        <v>136</v>
      </c>
      <c r="E388" s="1" t="s">
        <v>137</v>
      </c>
      <c r="F388" s="1" t="s">
        <v>17</v>
      </c>
      <c r="G388" s="1">
        <v>0</v>
      </c>
      <c r="H388" s="1">
        <v>0</v>
      </c>
      <c r="I388" s="1">
        <v>3</v>
      </c>
      <c r="J388" s="1">
        <v>3.5</v>
      </c>
      <c r="K388" s="1">
        <v>3</v>
      </c>
    </row>
    <row r="389" spans="1:11" x14ac:dyDescent="0.3">
      <c r="A389" s="1" t="s">
        <v>1064</v>
      </c>
      <c r="B389" s="1" t="s">
        <v>28</v>
      </c>
      <c r="C389" s="1" t="s">
        <v>1065</v>
      </c>
      <c r="D389" s="1" t="s">
        <v>45</v>
      </c>
      <c r="E389" s="1" t="s">
        <v>24</v>
      </c>
      <c r="F389" s="1" t="s">
        <v>32</v>
      </c>
      <c r="G389" s="1">
        <v>0</v>
      </c>
      <c r="H389" s="1">
        <v>15</v>
      </c>
      <c r="I389" s="1">
        <v>3</v>
      </c>
      <c r="J389" s="1">
        <v>3</v>
      </c>
      <c r="K389" s="1">
        <v>3</v>
      </c>
    </row>
    <row r="390" spans="1:11" x14ac:dyDescent="0.3">
      <c r="A390" s="1" t="s">
        <v>1066</v>
      </c>
      <c r="B390" s="1" t="s">
        <v>28</v>
      </c>
      <c r="C390" s="1" t="s">
        <v>1067</v>
      </c>
      <c r="D390" s="1" t="s">
        <v>1068</v>
      </c>
      <c r="E390" s="1" t="s">
        <v>1069</v>
      </c>
      <c r="F390" s="1" t="s">
        <v>17</v>
      </c>
      <c r="G390" s="1">
        <v>0</v>
      </c>
      <c r="H390" s="1">
        <v>0</v>
      </c>
      <c r="I390" s="1" t="s">
        <v>172</v>
      </c>
      <c r="J390" s="1" t="s">
        <v>172</v>
      </c>
      <c r="K390" s="1" t="s">
        <v>173</v>
      </c>
    </row>
    <row r="391" spans="1:11" x14ac:dyDescent="0.3">
      <c r="A391" s="1" t="s">
        <v>1070</v>
      </c>
      <c r="B391" s="1" t="s">
        <v>28</v>
      </c>
      <c r="C391" s="1" t="s">
        <v>1071</v>
      </c>
      <c r="D391" s="1" t="s">
        <v>45</v>
      </c>
      <c r="E391" s="1" t="s">
        <v>24</v>
      </c>
      <c r="F391" s="1" t="s">
        <v>32</v>
      </c>
      <c r="G391" s="1">
        <v>71</v>
      </c>
      <c r="H391" s="1">
        <v>0</v>
      </c>
      <c r="I391" s="1">
        <v>3</v>
      </c>
      <c r="J391" s="1">
        <v>3.5</v>
      </c>
      <c r="K391" s="1">
        <v>3</v>
      </c>
    </row>
    <row r="392" spans="1:11" x14ac:dyDescent="0.3">
      <c r="A392" s="1" t="s">
        <v>1072</v>
      </c>
      <c r="B392" s="1" t="s">
        <v>28</v>
      </c>
      <c r="C392" s="1" t="s">
        <v>1073</v>
      </c>
      <c r="D392" s="1" t="s">
        <v>327</v>
      </c>
      <c r="E392" s="1" t="s">
        <v>327</v>
      </c>
      <c r="F392" s="1" t="s">
        <v>32</v>
      </c>
      <c r="G392" s="1">
        <v>0</v>
      </c>
      <c r="H392" s="1">
        <v>0</v>
      </c>
      <c r="I392" s="1" t="s">
        <v>172</v>
      </c>
      <c r="J392" s="1" t="s">
        <v>172</v>
      </c>
      <c r="K392" s="1" t="s">
        <v>173</v>
      </c>
    </row>
    <row r="393" spans="1:11" x14ac:dyDescent="0.3">
      <c r="A393" s="1" t="s">
        <v>1074</v>
      </c>
      <c r="B393" s="1" t="s">
        <v>28</v>
      </c>
      <c r="C393" s="1" t="s">
        <v>498</v>
      </c>
      <c r="D393" s="1" t="s">
        <v>499</v>
      </c>
      <c r="E393" s="1" t="s">
        <v>500</v>
      </c>
      <c r="F393" s="1" t="s">
        <v>17</v>
      </c>
      <c r="G393" s="1">
        <v>0</v>
      </c>
      <c r="H393" s="1">
        <v>0</v>
      </c>
      <c r="I393" s="1">
        <v>4.5</v>
      </c>
      <c r="J393" s="1">
        <v>4.5</v>
      </c>
      <c r="K393" s="1">
        <v>4.5</v>
      </c>
    </row>
    <row r="394" spans="1:11" x14ac:dyDescent="0.3">
      <c r="A394" s="1" t="s">
        <v>1075</v>
      </c>
      <c r="B394" s="1" t="s">
        <v>28</v>
      </c>
      <c r="C394" s="1" t="s">
        <v>533</v>
      </c>
      <c r="D394" s="1" t="s">
        <v>534</v>
      </c>
      <c r="E394" s="1" t="s">
        <v>535</v>
      </c>
      <c r="F394" s="1" t="s">
        <v>17</v>
      </c>
      <c r="G394" s="1">
        <v>0</v>
      </c>
      <c r="H394" s="1">
        <v>0</v>
      </c>
      <c r="I394" s="1">
        <v>4.5</v>
      </c>
      <c r="J394" s="1">
        <v>4</v>
      </c>
      <c r="K394" s="1">
        <v>4.5</v>
      </c>
    </row>
    <row r="395" spans="1:11" x14ac:dyDescent="0.3">
      <c r="A395" s="1" t="s">
        <v>1076</v>
      </c>
      <c r="B395" s="1" t="s">
        <v>28</v>
      </c>
      <c r="C395" s="1" t="s">
        <v>334</v>
      </c>
      <c r="D395" s="1" t="s">
        <v>335</v>
      </c>
      <c r="E395" s="1" t="s">
        <v>147</v>
      </c>
      <c r="F395" s="1" t="s">
        <v>32</v>
      </c>
      <c r="G395" s="1">
        <v>0</v>
      </c>
      <c r="H395" s="1">
        <v>1</v>
      </c>
      <c r="I395" s="1">
        <v>3</v>
      </c>
      <c r="J395" s="1">
        <v>3</v>
      </c>
      <c r="K395" s="1">
        <v>3</v>
      </c>
    </row>
    <row r="396" spans="1:11" x14ac:dyDescent="0.3">
      <c r="A396" s="1" t="s">
        <v>1077</v>
      </c>
      <c r="B396" s="1" t="s">
        <v>28</v>
      </c>
      <c r="C396" s="1" t="s">
        <v>1078</v>
      </c>
      <c r="D396" s="1" t="s">
        <v>1079</v>
      </c>
      <c r="E396" s="1" t="s">
        <v>1080</v>
      </c>
      <c r="F396" s="1" t="s">
        <v>32</v>
      </c>
      <c r="G396" s="1">
        <v>0</v>
      </c>
      <c r="H396" s="1">
        <v>0</v>
      </c>
      <c r="I396" s="1">
        <v>3.5</v>
      </c>
      <c r="J396" s="1">
        <v>4</v>
      </c>
      <c r="K396" s="1">
        <v>3.5</v>
      </c>
    </row>
    <row r="397" spans="1:11" x14ac:dyDescent="0.3">
      <c r="A397" s="1" t="s">
        <v>1081</v>
      </c>
      <c r="B397" s="1" t="s">
        <v>28</v>
      </c>
      <c r="C397" s="1" t="s">
        <v>131</v>
      </c>
      <c r="D397" s="1" t="s">
        <v>132</v>
      </c>
      <c r="E397" s="1" t="s">
        <v>133</v>
      </c>
      <c r="F397" s="1" t="s">
        <v>17</v>
      </c>
      <c r="G397" s="1">
        <v>1</v>
      </c>
      <c r="H397" s="1">
        <v>1</v>
      </c>
      <c r="I397" s="1">
        <v>3</v>
      </c>
      <c r="J397" s="1">
        <v>4.5</v>
      </c>
      <c r="K397" s="1">
        <v>3.5</v>
      </c>
    </row>
    <row r="398" spans="1:11" x14ac:dyDescent="0.3">
      <c r="A398" s="1" t="s">
        <v>1082</v>
      </c>
      <c r="B398" s="1" t="s">
        <v>28</v>
      </c>
      <c r="C398" s="1" t="s">
        <v>1083</v>
      </c>
      <c r="D398" s="1" t="s">
        <v>437</v>
      </c>
      <c r="E398" s="1" t="s">
        <v>438</v>
      </c>
      <c r="F398" s="1" t="s">
        <v>17</v>
      </c>
      <c r="G398" s="1">
        <v>0</v>
      </c>
      <c r="H398" s="1">
        <v>0</v>
      </c>
      <c r="I398" s="1" t="s">
        <v>172</v>
      </c>
      <c r="J398" s="1" t="s">
        <v>172</v>
      </c>
      <c r="K398" s="1" t="s">
        <v>173</v>
      </c>
    </row>
    <row r="399" spans="1:11" x14ac:dyDescent="0.3">
      <c r="A399" s="1" t="s">
        <v>1084</v>
      </c>
      <c r="B399" s="1" t="s">
        <v>28</v>
      </c>
      <c r="C399" s="1" t="s">
        <v>881</v>
      </c>
      <c r="D399" s="1" t="s">
        <v>784</v>
      </c>
      <c r="E399" s="1" t="s">
        <v>785</v>
      </c>
      <c r="F399" s="1" t="s">
        <v>17</v>
      </c>
      <c r="G399" s="1">
        <v>0</v>
      </c>
      <c r="H399" s="1">
        <v>0</v>
      </c>
      <c r="I399" s="1">
        <v>2.5</v>
      </c>
      <c r="J399" s="1">
        <v>3.5</v>
      </c>
      <c r="K399" s="1">
        <v>3</v>
      </c>
    </row>
    <row r="400" spans="1:11" x14ac:dyDescent="0.3">
      <c r="A400" s="1" t="s">
        <v>1085</v>
      </c>
      <c r="B400" s="1" t="s">
        <v>28</v>
      </c>
      <c r="C400" s="1" t="s">
        <v>1086</v>
      </c>
      <c r="D400" s="1" t="s">
        <v>136</v>
      </c>
      <c r="E400" s="1" t="s">
        <v>137</v>
      </c>
      <c r="F400" s="1" t="s">
        <v>32</v>
      </c>
      <c r="G400" s="1">
        <v>0</v>
      </c>
      <c r="H400" s="1">
        <v>0</v>
      </c>
      <c r="I400" s="1">
        <v>2.5</v>
      </c>
      <c r="J400" s="1">
        <v>3.5</v>
      </c>
      <c r="K400" s="1">
        <v>3</v>
      </c>
    </row>
    <row r="401" spans="1:11" x14ac:dyDescent="0.3">
      <c r="A401" s="1" t="s">
        <v>1087</v>
      </c>
      <c r="B401" s="1" t="s">
        <v>28</v>
      </c>
      <c r="C401" s="1" t="s">
        <v>81</v>
      </c>
      <c r="D401" s="1" t="s">
        <v>68</v>
      </c>
      <c r="E401" s="1" t="s">
        <v>69</v>
      </c>
      <c r="F401" s="1" t="s">
        <v>32</v>
      </c>
      <c r="G401" s="1">
        <v>13</v>
      </c>
      <c r="H401" s="1">
        <v>0</v>
      </c>
      <c r="I401" s="1">
        <v>3.5</v>
      </c>
      <c r="J401" s="1">
        <v>3.5</v>
      </c>
      <c r="K401" s="1">
        <v>3.5</v>
      </c>
    </row>
    <row r="402" spans="1:11" x14ac:dyDescent="0.3">
      <c r="A402" s="1" t="s">
        <v>1088</v>
      </c>
      <c r="B402" s="1" t="s">
        <v>28</v>
      </c>
      <c r="C402" s="1" t="s">
        <v>429</v>
      </c>
      <c r="D402" s="1" t="s">
        <v>430</v>
      </c>
      <c r="E402" s="1" t="s">
        <v>288</v>
      </c>
      <c r="F402" s="1" t="s">
        <v>17</v>
      </c>
      <c r="G402" s="1">
        <v>0</v>
      </c>
      <c r="H402" s="1">
        <v>0</v>
      </c>
      <c r="I402" s="1">
        <v>3</v>
      </c>
      <c r="J402" s="1">
        <v>3.5</v>
      </c>
      <c r="K402" s="1">
        <v>3</v>
      </c>
    </row>
    <row r="403" spans="1:11" x14ac:dyDescent="0.3">
      <c r="A403" s="1" t="s">
        <v>1089</v>
      </c>
      <c r="B403" s="1" t="s">
        <v>28</v>
      </c>
      <c r="C403" s="1" t="s">
        <v>1090</v>
      </c>
      <c r="D403" s="1" t="s">
        <v>1091</v>
      </c>
      <c r="E403" s="1" t="s">
        <v>288</v>
      </c>
      <c r="F403" s="1" t="s">
        <v>17</v>
      </c>
      <c r="G403" s="1">
        <v>0</v>
      </c>
      <c r="H403" s="1">
        <v>0</v>
      </c>
      <c r="I403" s="1">
        <v>4.5</v>
      </c>
      <c r="J403" s="1">
        <v>3.5</v>
      </c>
      <c r="K403" s="1">
        <v>4</v>
      </c>
    </row>
    <row r="404" spans="1:11" x14ac:dyDescent="0.3">
      <c r="A404" s="1" t="s">
        <v>1092</v>
      </c>
      <c r="B404" s="1" t="s">
        <v>28</v>
      </c>
      <c r="C404" s="1" t="s">
        <v>1093</v>
      </c>
      <c r="D404" s="1" t="s">
        <v>1094</v>
      </c>
      <c r="E404" s="1" t="s">
        <v>1095</v>
      </c>
      <c r="F404" s="1" t="s">
        <v>32</v>
      </c>
      <c r="G404" s="1">
        <v>97</v>
      </c>
      <c r="H404" s="1">
        <v>0</v>
      </c>
      <c r="I404" s="1">
        <v>4</v>
      </c>
      <c r="J404" s="1">
        <v>4</v>
      </c>
      <c r="K404" s="1">
        <v>4</v>
      </c>
    </row>
    <row r="405" spans="1:11" x14ac:dyDescent="0.3">
      <c r="A405" s="1" t="s">
        <v>1096</v>
      </c>
      <c r="B405" s="1" t="s">
        <v>28</v>
      </c>
      <c r="C405" s="1" t="s">
        <v>1097</v>
      </c>
      <c r="D405" s="1" t="s">
        <v>764</v>
      </c>
      <c r="E405" s="1" t="s">
        <v>765</v>
      </c>
      <c r="F405" s="1" t="s">
        <v>17</v>
      </c>
      <c r="G405" s="1">
        <v>0</v>
      </c>
      <c r="H405" s="1">
        <v>0</v>
      </c>
      <c r="I405" s="1">
        <v>4.5</v>
      </c>
      <c r="J405" s="1">
        <v>3.5</v>
      </c>
      <c r="K405" s="1">
        <v>4.5</v>
      </c>
    </row>
    <row r="406" spans="1:11" x14ac:dyDescent="0.3">
      <c r="A406" s="1" t="s">
        <v>1098</v>
      </c>
      <c r="B406" s="1" t="s">
        <v>28</v>
      </c>
      <c r="C406" s="1" t="s">
        <v>1099</v>
      </c>
      <c r="D406" s="1" t="s">
        <v>140</v>
      </c>
      <c r="E406" s="1" t="s">
        <v>141</v>
      </c>
      <c r="F406" s="1" t="s">
        <v>17</v>
      </c>
      <c r="G406" s="1">
        <v>0</v>
      </c>
      <c r="H406" s="1">
        <v>0</v>
      </c>
      <c r="I406" s="1">
        <v>3</v>
      </c>
      <c r="J406" s="1">
        <v>4</v>
      </c>
      <c r="K406" s="1">
        <v>3.5</v>
      </c>
    </row>
    <row r="407" spans="1:11" x14ac:dyDescent="0.3">
      <c r="A407" s="1" t="s">
        <v>1100</v>
      </c>
      <c r="B407" s="1" t="s">
        <v>28</v>
      </c>
      <c r="C407" s="1" t="s">
        <v>1101</v>
      </c>
      <c r="D407" s="1" t="s">
        <v>45</v>
      </c>
      <c r="E407" s="1" t="s">
        <v>24</v>
      </c>
      <c r="F407" s="1" t="s">
        <v>17</v>
      </c>
      <c r="G407" s="1">
        <v>0</v>
      </c>
      <c r="H407" s="1">
        <v>0</v>
      </c>
      <c r="I407" s="1">
        <v>3</v>
      </c>
      <c r="J407" s="1">
        <v>3</v>
      </c>
      <c r="K407" s="1">
        <v>3</v>
      </c>
    </row>
    <row r="408" spans="1:11" x14ac:dyDescent="0.3">
      <c r="A408" s="1" t="s">
        <v>1102</v>
      </c>
      <c r="B408" s="1" t="s">
        <v>28</v>
      </c>
      <c r="C408" s="1" t="s">
        <v>1103</v>
      </c>
      <c r="D408" s="1" t="s">
        <v>1104</v>
      </c>
      <c r="E408" s="1" t="s">
        <v>760</v>
      </c>
      <c r="F408" s="1" t="s">
        <v>17</v>
      </c>
      <c r="G408" s="1">
        <v>0</v>
      </c>
      <c r="H408" s="1">
        <v>0</v>
      </c>
      <c r="I408" s="1">
        <v>4.5</v>
      </c>
      <c r="J408" s="1">
        <v>4</v>
      </c>
      <c r="K408" s="1">
        <v>4.5</v>
      </c>
    </row>
    <row r="409" spans="1:11" x14ac:dyDescent="0.3">
      <c r="A409" s="1" t="s">
        <v>1105</v>
      </c>
      <c r="B409" s="1" t="s">
        <v>28</v>
      </c>
      <c r="C409" s="1" t="s">
        <v>1106</v>
      </c>
      <c r="D409" s="1" t="s">
        <v>42</v>
      </c>
      <c r="E409" s="1" t="s">
        <v>24</v>
      </c>
      <c r="F409" s="1" t="s">
        <v>17</v>
      </c>
      <c r="G409" s="1">
        <v>87</v>
      </c>
      <c r="H409" s="1">
        <v>0</v>
      </c>
      <c r="I409" s="1" t="s">
        <v>25</v>
      </c>
      <c r="J409" s="1">
        <v>3</v>
      </c>
      <c r="K409" s="1" t="s">
        <v>26</v>
      </c>
    </row>
    <row r="410" spans="1:11" x14ac:dyDescent="0.3">
      <c r="A410" s="1" t="s">
        <v>1107</v>
      </c>
      <c r="B410" s="1" t="s">
        <v>28</v>
      </c>
      <c r="C410" s="1" t="s">
        <v>1108</v>
      </c>
      <c r="D410" s="1" t="s">
        <v>88</v>
      </c>
      <c r="E410" s="1" t="s">
        <v>89</v>
      </c>
      <c r="F410" s="1" t="s">
        <v>17</v>
      </c>
      <c r="G410" s="1">
        <v>0</v>
      </c>
      <c r="H410" s="1">
        <v>0</v>
      </c>
      <c r="I410" s="1">
        <v>3.5</v>
      </c>
      <c r="J410" s="1">
        <v>4</v>
      </c>
      <c r="K410" s="1">
        <v>3.5</v>
      </c>
    </row>
    <row r="411" spans="1:11" x14ac:dyDescent="0.3">
      <c r="A411" s="1" t="s">
        <v>1109</v>
      </c>
      <c r="B411" s="1" t="s">
        <v>28</v>
      </c>
      <c r="C411" s="1" t="s">
        <v>1110</v>
      </c>
      <c r="D411" s="1" t="s">
        <v>1111</v>
      </c>
      <c r="E411" s="1" t="s">
        <v>1112</v>
      </c>
      <c r="F411" s="1" t="s">
        <v>17</v>
      </c>
      <c r="G411" s="1">
        <v>63</v>
      </c>
      <c r="H411" s="1">
        <v>0</v>
      </c>
      <c r="I411" s="1">
        <v>3.5</v>
      </c>
      <c r="J411" s="1">
        <v>3</v>
      </c>
      <c r="K411" s="1">
        <v>3</v>
      </c>
    </row>
    <row r="412" spans="1:11" x14ac:dyDescent="0.3">
      <c r="A412" s="1" t="s">
        <v>1113</v>
      </c>
      <c r="B412" s="1" t="s">
        <v>28</v>
      </c>
      <c r="C412" s="1" t="s">
        <v>1114</v>
      </c>
      <c r="D412" s="1" t="s">
        <v>1115</v>
      </c>
      <c r="E412" s="1" t="s">
        <v>1116</v>
      </c>
      <c r="F412" s="1" t="s">
        <v>32</v>
      </c>
      <c r="G412" s="1">
        <v>0</v>
      </c>
      <c r="H412" s="1">
        <v>0</v>
      </c>
      <c r="I412" s="1" t="s">
        <v>172</v>
      </c>
      <c r="J412" s="1" t="s">
        <v>172</v>
      </c>
      <c r="K412" s="1" t="s">
        <v>173</v>
      </c>
    </row>
    <row r="413" spans="1:11" x14ac:dyDescent="0.3">
      <c r="A413" s="1" t="s">
        <v>1117</v>
      </c>
      <c r="B413" s="1" t="s">
        <v>28</v>
      </c>
      <c r="C413" s="1" t="s">
        <v>96</v>
      </c>
      <c r="D413" s="1" t="s">
        <v>30</v>
      </c>
      <c r="E413" s="1" t="s">
        <v>31</v>
      </c>
      <c r="F413" s="1" t="s">
        <v>17</v>
      </c>
      <c r="G413" s="1">
        <v>0</v>
      </c>
      <c r="H413" s="1">
        <v>0</v>
      </c>
      <c r="I413" s="1" t="s">
        <v>25</v>
      </c>
      <c r="J413" s="1" t="s">
        <v>25</v>
      </c>
      <c r="K413" s="1" t="s">
        <v>26</v>
      </c>
    </row>
    <row r="414" spans="1:11" x14ac:dyDescent="0.3">
      <c r="A414" s="1" t="s">
        <v>1118</v>
      </c>
      <c r="B414" s="1" t="s">
        <v>28</v>
      </c>
      <c r="C414" s="1" t="s">
        <v>1119</v>
      </c>
      <c r="D414" s="1" t="s">
        <v>42</v>
      </c>
      <c r="E414" s="1" t="s">
        <v>24</v>
      </c>
      <c r="F414" s="1" t="s">
        <v>17</v>
      </c>
      <c r="G414" s="1">
        <v>0</v>
      </c>
      <c r="H414" s="1">
        <v>58</v>
      </c>
      <c r="I414" s="1" t="s">
        <v>25</v>
      </c>
      <c r="J414" s="1">
        <v>3.5</v>
      </c>
      <c r="K414" s="1" t="s">
        <v>26</v>
      </c>
    </row>
    <row r="415" spans="1:11" x14ac:dyDescent="0.3">
      <c r="A415" s="1" t="s">
        <v>1120</v>
      </c>
      <c r="B415" s="1" t="s">
        <v>28</v>
      </c>
      <c r="C415" s="1" t="s">
        <v>563</v>
      </c>
      <c r="D415" s="1" t="s">
        <v>45</v>
      </c>
      <c r="E415" s="1" t="s">
        <v>24</v>
      </c>
      <c r="F415" s="1" t="s">
        <v>32</v>
      </c>
      <c r="G415" s="1">
        <v>0</v>
      </c>
      <c r="H415" s="1">
        <v>49</v>
      </c>
      <c r="I415" s="1">
        <v>2.5</v>
      </c>
      <c r="J415" s="1">
        <v>3</v>
      </c>
      <c r="K415" s="1">
        <v>3</v>
      </c>
    </row>
    <row r="416" spans="1:11" x14ac:dyDescent="0.3">
      <c r="A416" s="1" t="s">
        <v>1121</v>
      </c>
      <c r="B416" s="1" t="s">
        <v>28</v>
      </c>
      <c r="C416" s="1" t="s">
        <v>1122</v>
      </c>
      <c r="D416" s="1" t="s">
        <v>1123</v>
      </c>
      <c r="E416" s="1" t="s">
        <v>1124</v>
      </c>
      <c r="F416" s="1" t="s">
        <v>32</v>
      </c>
      <c r="G416" s="1">
        <v>0</v>
      </c>
      <c r="H416" s="1">
        <v>0</v>
      </c>
      <c r="I416" s="1">
        <v>3.5</v>
      </c>
      <c r="J416" s="1">
        <v>4.5</v>
      </c>
      <c r="K416" s="1">
        <v>4</v>
      </c>
    </row>
    <row r="417" spans="1:11" x14ac:dyDescent="0.3">
      <c r="A417" s="1" t="s">
        <v>1125</v>
      </c>
      <c r="B417" s="1" t="s">
        <v>28</v>
      </c>
      <c r="C417" s="1" t="s">
        <v>1126</v>
      </c>
      <c r="D417" s="1" t="s">
        <v>1127</v>
      </c>
      <c r="E417" s="1" t="s">
        <v>1128</v>
      </c>
      <c r="F417" s="1" t="s">
        <v>32</v>
      </c>
      <c r="G417" s="1">
        <v>0</v>
      </c>
      <c r="H417" s="1">
        <v>0</v>
      </c>
      <c r="I417" s="1">
        <v>4</v>
      </c>
      <c r="J417" s="1">
        <v>3.5</v>
      </c>
      <c r="K417" s="1">
        <v>4</v>
      </c>
    </row>
    <row r="418" spans="1:11" x14ac:dyDescent="0.3">
      <c r="A418" s="1" t="s">
        <v>1129</v>
      </c>
      <c r="B418" s="1" t="s">
        <v>28</v>
      </c>
      <c r="C418" s="1" t="s">
        <v>244</v>
      </c>
      <c r="D418" s="1" t="s">
        <v>245</v>
      </c>
      <c r="E418" s="1" t="s">
        <v>246</v>
      </c>
      <c r="F418" s="1" t="s">
        <v>32</v>
      </c>
      <c r="G418" s="1">
        <v>0</v>
      </c>
      <c r="H418" s="1">
        <v>0</v>
      </c>
      <c r="I418" s="1">
        <v>5</v>
      </c>
      <c r="J418" s="1">
        <v>4.5</v>
      </c>
      <c r="K418" s="1">
        <v>5</v>
      </c>
    </row>
    <row r="419" spans="1:11" x14ac:dyDescent="0.3">
      <c r="A419" s="1" t="s">
        <v>1130</v>
      </c>
      <c r="B419" s="1" t="s">
        <v>28</v>
      </c>
      <c r="C419" s="1" t="s">
        <v>649</v>
      </c>
      <c r="D419" s="1" t="s">
        <v>30</v>
      </c>
      <c r="E419" s="1" t="s">
        <v>31</v>
      </c>
      <c r="F419" s="1" t="s">
        <v>32</v>
      </c>
      <c r="G419" s="1">
        <v>8</v>
      </c>
      <c r="H419" s="1">
        <v>6</v>
      </c>
      <c r="I419" s="1">
        <v>4.5</v>
      </c>
      <c r="J419" s="1">
        <v>4</v>
      </c>
      <c r="K419" s="1">
        <v>4.5</v>
      </c>
    </row>
    <row r="420" spans="1:11" x14ac:dyDescent="0.3">
      <c r="A420" s="1" t="s">
        <v>1131</v>
      </c>
      <c r="B420" s="1" t="s">
        <v>28</v>
      </c>
      <c r="C420" s="1" t="s">
        <v>1132</v>
      </c>
      <c r="D420" s="1" t="s">
        <v>820</v>
      </c>
      <c r="E420" s="1" t="s">
        <v>821</v>
      </c>
      <c r="F420" s="1" t="s">
        <v>17</v>
      </c>
      <c r="G420" s="1">
        <v>0</v>
      </c>
      <c r="H420" s="1">
        <v>0</v>
      </c>
      <c r="I420" s="1" t="s">
        <v>25</v>
      </c>
      <c r="J420" s="1" t="s">
        <v>25</v>
      </c>
      <c r="K420" s="1" t="s">
        <v>26</v>
      </c>
    </row>
    <row r="421" spans="1:11" x14ac:dyDescent="0.3">
      <c r="A421" s="1" t="s">
        <v>1133</v>
      </c>
      <c r="B421" s="1" t="s">
        <v>28</v>
      </c>
      <c r="C421" s="1" t="s">
        <v>1134</v>
      </c>
      <c r="D421" s="1" t="s">
        <v>1135</v>
      </c>
      <c r="E421" s="1" t="s">
        <v>205</v>
      </c>
      <c r="F421" s="1" t="s">
        <v>32</v>
      </c>
      <c r="G421" s="1">
        <v>0</v>
      </c>
      <c r="H421" s="1">
        <v>0</v>
      </c>
      <c r="I421" s="1" t="s">
        <v>172</v>
      </c>
      <c r="J421" s="1" t="s">
        <v>172</v>
      </c>
      <c r="K421" s="1" t="s">
        <v>173</v>
      </c>
    </row>
    <row r="422" spans="1:11" x14ac:dyDescent="0.3">
      <c r="A422" s="1" t="s">
        <v>1136</v>
      </c>
      <c r="B422" s="1" t="s">
        <v>28</v>
      </c>
      <c r="C422" s="1" t="s">
        <v>67</v>
      </c>
      <c r="D422" s="1" t="s">
        <v>68</v>
      </c>
      <c r="E422" s="1" t="s">
        <v>69</v>
      </c>
      <c r="F422" s="1" t="s">
        <v>32</v>
      </c>
      <c r="G422" s="1">
        <v>0</v>
      </c>
      <c r="H422" s="1">
        <v>0</v>
      </c>
      <c r="I422" s="1">
        <v>4.5</v>
      </c>
      <c r="J422" s="1">
        <v>4</v>
      </c>
      <c r="K422" s="1">
        <v>4.5</v>
      </c>
    </row>
    <row r="423" spans="1:11" x14ac:dyDescent="0.3">
      <c r="A423" s="1" t="s">
        <v>1137</v>
      </c>
      <c r="B423" s="1" t="s">
        <v>350</v>
      </c>
      <c r="C423" s="1" t="s">
        <v>1138</v>
      </c>
      <c r="D423" s="1" t="s">
        <v>1139</v>
      </c>
      <c r="E423" s="1" t="s">
        <v>353</v>
      </c>
      <c r="F423" s="1" t="s">
        <v>17</v>
      </c>
      <c r="G423" s="1">
        <v>0</v>
      </c>
      <c r="H423" s="1">
        <v>0</v>
      </c>
      <c r="I423" s="1">
        <v>5</v>
      </c>
      <c r="J423" s="1" t="s">
        <v>18</v>
      </c>
      <c r="K423" s="1" t="s">
        <v>19</v>
      </c>
    </row>
    <row r="424" spans="1:11" x14ac:dyDescent="0.3">
      <c r="A424" s="1" t="s">
        <v>1140</v>
      </c>
      <c r="B424" s="1" t="s">
        <v>28</v>
      </c>
      <c r="C424" s="1" t="s">
        <v>1141</v>
      </c>
      <c r="D424" s="1" t="s">
        <v>1142</v>
      </c>
      <c r="E424" s="1" t="s">
        <v>1143</v>
      </c>
      <c r="F424" s="1" t="s">
        <v>32</v>
      </c>
      <c r="G424" s="1">
        <v>0</v>
      </c>
      <c r="H424" s="1">
        <v>0</v>
      </c>
      <c r="I424" s="1">
        <v>4.5</v>
      </c>
      <c r="J424" s="1">
        <v>3.5</v>
      </c>
      <c r="K424" s="1">
        <v>4.5</v>
      </c>
    </row>
    <row r="425" spans="1:11" x14ac:dyDescent="0.3">
      <c r="A425" s="1" t="s">
        <v>1144</v>
      </c>
      <c r="B425" s="1" t="s">
        <v>350</v>
      </c>
      <c r="C425" s="1" t="s">
        <v>1145</v>
      </c>
      <c r="D425" s="1" t="s">
        <v>1146</v>
      </c>
      <c r="E425" s="1" t="s">
        <v>543</v>
      </c>
      <c r="F425" s="1" t="s">
        <v>17</v>
      </c>
      <c r="G425" s="1">
        <v>0</v>
      </c>
      <c r="H425" s="1">
        <v>0</v>
      </c>
      <c r="I425" s="1">
        <v>5</v>
      </c>
      <c r="J425" s="1" t="s">
        <v>18</v>
      </c>
      <c r="K425" s="1" t="s">
        <v>19</v>
      </c>
    </row>
    <row r="426" spans="1:11" x14ac:dyDescent="0.3">
      <c r="A426" s="1" t="s">
        <v>1147</v>
      </c>
      <c r="B426" s="1" t="s">
        <v>28</v>
      </c>
      <c r="C426" s="1" t="s">
        <v>98</v>
      </c>
      <c r="D426" s="1" t="s">
        <v>99</v>
      </c>
      <c r="E426" s="1" t="s">
        <v>100</v>
      </c>
      <c r="F426" s="1" t="s">
        <v>17</v>
      </c>
      <c r="G426" s="1">
        <v>0</v>
      </c>
      <c r="H426" s="1">
        <v>0</v>
      </c>
      <c r="I426" s="1">
        <v>3.5</v>
      </c>
      <c r="J426" s="1">
        <v>3.5</v>
      </c>
      <c r="K426" s="1">
        <v>4</v>
      </c>
    </row>
    <row r="427" spans="1:11" x14ac:dyDescent="0.3">
      <c r="A427" s="1" t="s">
        <v>1148</v>
      </c>
      <c r="B427" s="1" t="s">
        <v>21</v>
      </c>
      <c r="C427" s="1" t="s">
        <v>1149</v>
      </c>
      <c r="D427" s="1" t="s">
        <v>1150</v>
      </c>
      <c r="E427" s="1" t="s">
        <v>387</v>
      </c>
      <c r="F427" s="1" t="s">
        <v>17</v>
      </c>
      <c r="G427" s="1">
        <v>0</v>
      </c>
      <c r="H427" s="1">
        <v>0</v>
      </c>
      <c r="I427" s="1" t="s">
        <v>18</v>
      </c>
      <c r="J427" s="1" t="s">
        <v>25</v>
      </c>
      <c r="K427" s="1" t="s">
        <v>26</v>
      </c>
    </row>
    <row r="428" spans="1:11" x14ac:dyDescent="0.3">
      <c r="A428" s="1" t="s">
        <v>1151</v>
      </c>
      <c r="B428" s="1" t="s">
        <v>28</v>
      </c>
      <c r="C428" s="1" t="s">
        <v>41</v>
      </c>
      <c r="D428" s="1" t="s">
        <v>42</v>
      </c>
      <c r="E428" s="1" t="s">
        <v>24</v>
      </c>
      <c r="F428" s="1" t="s">
        <v>32</v>
      </c>
      <c r="G428" s="1">
        <v>82</v>
      </c>
      <c r="H428" s="1">
        <v>0</v>
      </c>
      <c r="I428" s="1">
        <v>3</v>
      </c>
      <c r="J428" s="1">
        <v>3</v>
      </c>
      <c r="K428" s="1">
        <v>3</v>
      </c>
    </row>
    <row r="429" spans="1:11" x14ac:dyDescent="0.3">
      <c r="A429" s="1" t="s">
        <v>1152</v>
      </c>
      <c r="B429" s="1" t="s">
        <v>28</v>
      </c>
      <c r="C429" s="1" t="s">
        <v>1153</v>
      </c>
      <c r="D429" s="1" t="s">
        <v>784</v>
      </c>
      <c r="E429" s="1" t="s">
        <v>785</v>
      </c>
      <c r="F429" s="1" t="s">
        <v>32</v>
      </c>
      <c r="G429" s="1">
        <v>0</v>
      </c>
      <c r="H429" s="1">
        <v>0</v>
      </c>
      <c r="I429" s="1">
        <v>4.5</v>
      </c>
      <c r="J429" s="1">
        <v>4</v>
      </c>
      <c r="K429" s="1">
        <v>4.5</v>
      </c>
    </row>
    <row r="430" spans="1:11" x14ac:dyDescent="0.3">
      <c r="A430" s="1" t="s">
        <v>1154</v>
      </c>
      <c r="B430" s="1" t="s">
        <v>28</v>
      </c>
      <c r="C430" s="1" t="s">
        <v>1155</v>
      </c>
      <c r="D430" s="1" t="s">
        <v>279</v>
      </c>
      <c r="E430" s="1" t="s">
        <v>280</v>
      </c>
      <c r="F430" s="1" t="s">
        <v>32</v>
      </c>
      <c r="G430" s="1">
        <v>0</v>
      </c>
      <c r="H430" s="1">
        <v>0</v>
      </c>
      <c r="I430" s="1" t="s">
        <v>172</v>
      </c>
      <c r="J430" s="1" t="s">
        <v>172</v>
      </c>
      <c r="K430" s="1" t="s">
        <v>173</v>
      </c>
    </row>
    <row r="431" spans="1:11" x14ac:dyDescent="0.3">
      <c r="A431" s="1" t="s">
        <v>1156</v>
      </c>
      <c r="B431" s="1" t="s">
        <v>28</v>
      </c>
      <c r="C431" s="1" t="s">
        <v>1157</v>
      </c>
      <c r="D431" s="1" t="s">
        <v>136</v>
      </c>
      <c r="E431" s="1" t="s">
        <v>137</v>
      </c>
      <c r="F431" s="1" t="s">
        <v>32</v>
      </c>
      <c r="G431" s="1">
        <v>0</v>
      </c>
      <c r="H431" s="1">
        <v>0</v>
      </c>
      <c r="I431" s="1">
        <v>3.5</v>
      </c>
      <c r="J431" s="1">
        <v>3.5</v>
      </c>
      <c r="K431" s="1">
        <v>4</v>
      </c>
    </row>
    <row r="432" spans="1:11" x14ac:dyDescent="0.3">
      <c r="A432" s="1" t="s">
        <v>1158</v>
      </c>
      <c r="B432" s="1" t="s">
        <v>28</v>
      </c>
      <c r="C432" s="1" t="s">
        <v>135</v>
      </c>
      <c r="D432" s="1" t="s">
        <v>136</v>
      </c>
      <c r="E432" s="1" t="s">
        <v>137</v>
      </c>
      <c r="F432" s="1" t="s">
        <v>17</v>
      </c>
      <c r="G432" s="1">
        <v>0</v>
      </c>
      <c r="H432" s="1">
        <v>0</v>
      </c>
      <c r="I432" s="1" t="s">
        <v>172</v>
      </c>
      <c r="J432" s="1" t="s">
        <v>172</v>
      </c>
      <c r="K432" s="1" t="s">
        <v>173</v>
      </c>
    </row>
    <row r="433" spans="1:11" x14ac:dyDescent="0.3">
      <c r="A433" s="1" t="s">
        <v>1159</v>
      </c>
      <c r="B433" s="1" t="s">
        <v>28</v>
      </c>
      <c r="C433" s="1" t="s">
        <v>81</v>
      </c>
      <c r="D433" s="1" t="s">
        <v>68</v>
      </c>
      <c r="E433" s="1" t="s">
        <v>69</v>
      </c>
      <c r="F433" s="1" t="s">
        <v>32</v>
      </c>
      <c r="G433" s="1">
        <v>45</v>
      </c>
      <c r="H433" s="1">
        <v>0</v>
      </c>
      <c r="I433" s="1">
        <v>4</v>
      </c>
      <c r="J433" s="1">
        <v>4</v>
      </c>
      <c r="K433" s="1">
        <v>4</v>
      </c>
    </row>
    <row r="434" spans="1:11" x14ac:dyDescent="0.3">
      <c r="A434" s="1" t="s">
        <v>1160</v>
      </c>
      <c r="B434" s="1" t="s">
        <v>28</v>
      </c>
      <c r="C434" s="1" t="s">
        <v>1161</v>
      </c>
      <c r="D434" s="1" t="s">
        <v>136</v>
      </c>
      <c r="E434" s="1" t="s">
        <v>137</v>
      </c>
      <c r="F434" s="1" t="s">
        <v>32</v>
      </c>
      <c r="G434" s="1">
        <v>0</v>
      </c>
      <c r="H434" s="1">
        <v>0</v>
      </c>
      <c r="I434" s="1">
        <v>3.5</v>
      </c>
      <c r="J434" s="1">
        <v>4</v>
      </c>
      <c r="K434" s="1">
        <v>4</v>
      </c>
    </row>
    <row r="435" spans="1:11" x14ac:dyDescent="0.3">
      <c r="A435" s="1" t="s">
        <v>1162</v>
      </c>
      <c r="B435" s="1" t="s">
        <v>28</v>
      </c>
      <c r="C435" s="1" t="s">
        <v>1163</v>
      </c>
      <c r="D435" s="1" t="s">
        <v>1164</v>
      </c>
      <c r="E435" s="1" t="s">
        <v>75</v>
      </c>
      <c r="F435" s="1" t="s">
        <v>17</v>
      </c>
      <c r="G435" s="1">
        <v>0</v>
      </c>
      <c r="H435" s="1">
        <v>0</v>
      </c>
      <c r="I435" s="1" t="s">
        <v>172</v>
      </c>
      <c r="J435" s="1" t="s">
        <v>172</v>
      </c>
      <c r="K435" s="1" t="s">
        <v>173</v>
      </c>
    </row>
    <row r="436" spans="1:11" x14ac:dyDescent="0.3">
      <c r="A436" s="1" t="s">
        <v>1165</v>
      </c>
      <c r="B436" s="1" t="s">
        <v>28</v>
      </c>
      <c r="C436" s="1" t="s">
        <v>1166</v>
      </c>
      <c r="D436" s="1" t="s">
        <v>820</v>
      </c>
      <c r="E436" s="1" t="s">
        <v>821</v>
      </c>
      <c r="F436" s="1" t="s">
        <v>17</v>
      </c>
      <c r="G436" s="1">
        <v>0</v>
      </c>
      <c r="H436" s="1">
        <v>0</v>
      </c>
      <c r="I436" s="1" t="s">
        <v>25</v>
      </c>
      <c r="J436" s="1" t="s">
        <v>25</v>
      </c>
      <c r="K436" s="1" t="s">
        <v>26</v>
      </c>
    </row>
    <row r="437" spans="1:11" x14ac:dyDescent="0.3">
      <c r="A437" s="1" t="s">
        <v>1167</v>
      </c>
      <c r="B437" s="1" t="s">
        <v>28</v>
      </c>
      <c r="C437" s="1" t="s">
        <v>1168</v>
      </c>
      <c r="D437" s="1" t="s">
        <v>109</v>
      </c>
      <c r="E437" s="1" t="s">
        <v>110</v>
      </c>
      <c r="F437" s="1" t="s">
        <v>32</v>
      </c>
      <c r="G437" s="1">
        <v>0</v>
      </c>
      <c r="H437" s="1">
        <v>0</v>
      </c>
      <c r="I437" s="1">
        <v>3</v>
      </c>
      <c r="J437" s="1">
        <v>3</v>
      </c>
      <c r="K437" s="1">
        <v>3</v>
      </c>
    </row>
    <row r="438" spans="1:11" x14ac:dyDescent="0.3">
      <c r="A438" s="1" t="s">
        <v>1169</v>
      </c>
      <c r="B438" s="1" t="s">
        <v>28</v>
      </c>
      <c r="C438" s="1" t="s">
        <v>1170</v>
      </c>
      <c r="D438" s="1" t="s">
        <v>30</v>
      </c>
      <c r="E438" s="1" t="s">
        <v>31</v>
      </c>
      <c r="F438" s="1" t="s">
        <v>17</v>
      </c>
      <c r="G438" s="1">
        <v>0</v>
      </c>
      <c r="H438" s="1">
        <v>0</v>
      </c>
      <c r="I438" s="1" t="s">
        <v>25</v>
      </c>
      <c r="J438" s="1">
        <v>3.5</v>
      </c>
      <c r="K438" s="1" t="s">
        <v>26</v>
      </c>
    </row>
    <row r="439" spans="1:11" x14ac:dyDescent="0.3">
      <c r="A439" s="1" t="s">
        <v>1171</v>
      </c>
      <c r="B439" s="1" t="s">
        <v>28</v>
      </c>
      <c r="C439" s="1" t="s">
        <v>1172</v>
      </c>
      <c r="D439" s="1" t="s">
        <v>1173</v>
      </c>
      <c r="E439" s="1" t="s">
        <v>1174</v>
      </c>
      <c r="F439" s="1" t="s">
        <v>17</v>
      </c>
      <c r="G439" s="1">
        <v>0</v>
      </c>
      <c r="H439" s="1">
        <v>0</v>
      </c>
      <c r="I439" s="1">
        <v>4.5</v>
      </c>
      <c r="J439" s="1">
        <v>3.5</v>
      </c>
      <c r="K439" s="1">
        <v>4.5</v>
      </c>
    </row>
    <row r="440" spans="1:11" x14ac:dyDescent="0.3">
      <c r="A440" s="1" t="s">
        <v>1175</v>
      </c>
      <c r="B440" s="1" t="s">
        <v>28</v>
      </c>
      <c r="C440" s="1" t="s">
        <v>1176</v>
      </c>
      <c r="D440" s="1" t="s">
        <v>42</v>
      </c>
      <c r="E440" s="1" t="s">
        <v>24</v>
      </c>
      <c r="F440" s="1" t="s">
        <v>17</v>
      </c>
      <c r="G440" s="1">
        <v>0</v>
      </c>
      <c r="H440" s="1">
        <v>0</v>
      </c>
      <c r="I440" s="1">
        <v>3.5</v>
      </c>
      <c r="J440" s="1">
        <v>4</v>
      </c>
      <c r="K440" s="1">
        <v>3.5</v>
      </c>
    </row>
    <row r="441" spans="1:11" x14ac:dyDescent="0.3">
      <c r="A441" s="1" t="s">
        <v>1177</v>
      </c>
      <c r="B441" s="1" t="s">
        <v>28</v>
      </c>
      <c r="C441" s="1" t="s">
        <v>1178</v>
      </c>
      <c r="D441" s="1" t="s">
        <v>105</v>
      </c>
      <c r="E441" s="1" t="s">
        <v>106</v>
      </c>
      <c r="F441" s="1" t="s">
        <v>32</v>
      </c>
      <c r="G441" s="1">
        <v>0</v>
      </c>
      <c r="H441" s="1">
        <v>38</v>
      </c>
      <c r="I441" s="1">
        <v>4.5</v>
      </c>
      <c r="J441" s="1">
        <v>4.5</v>
      </c>
      <c r="K441" s="1">
        <v>4.5</v>
      </c>
    </row>
    <row r="442" spans="1:11" x14ac:dyDescent="0.3">
      <c r="A442" s="1" t="s">
        <v>1179</v>
      </c>
      <c r="B442" s="1" t="s">
        <v>28</v>
      </c>
      <c r="C442" s="1" t="s">
        <v>1180</v>
      </c>
      <c r="D442" s="1" t="s">
        <v>68</v>
      </c>
      <c r="E442" s="1" t="s">
        <v>69</v>
      </c>
      <c r="F442" s="1" t="s">
        <v>32</v>
      </c>
      <c r="G442" s="1">
        <v>0</v>
      </c>
      <c r="H442" s="1">
        <v>0</v>
      </c>
      <c r="I442" s="1">
        <v>4.5</v>
      </c>
      <c r="J442" s="1">
        <v>4.5</v>
      </c>
      <c r="K442" s="1">
        <v>5</v>
      </c>
    </row>
    <row r="443" spans="1:11" x14ac:dyDescent="0.3">
      <c r="A443" s="1" t="s">
        <v>1181</v>
      </c>
      <c r="B443" s="1" t="s">
        <v>28</v>
      </c>
      <c r="C443" s="1" t="s">
        <v>1182</v>
      </c>
      <c r="D443" s="1" t="s">
        <v>335</v>
      </c>
      <c r="E443" s="1" t="s">
        <v>147</v>
      </c>
      <c r="F443" s="1" t="s">
        <v>32</v>
      </c>
      <c r="G443" s="1">
        <v>0</v>
      </c>
      <c r="H443" s="1">
        <v>0</v>
      </c>
      <c r="I443" s="1">
        <v>3</v>
      </c>
      <c r="J443" s="1">
        <v>3</v>
      </c>
      <c r="K443" s="1">
        <v>3</v>
      </c>
    </row>
    <row r="444" spans="1:11" x14ac:dyDescent="0.3">
      <c r="A444" s="1" t="s">
        <v>1183</v>
      </c>
      <c r="B444" s="1" t="s">
        <v>28</v>
      </c>
      <c r="C444" s="1" t="s">
        <v>203</v>
      </c>
      <c r="D444" s="1" t="s">
        <v>204</v>
      </c>
      <c r="E444" s="1" t="s">
        <v>205</v>
      </c>
      <c r="F444" s="1" t="s">
        <v>32</v>
      </c>
      <c r="G444" s="1">
        <v>0</v>
      </c>
      <c r="H444" s="1">
        <v>0</v>
      </c>
      <c r="I444" s="1">
        <v>3.5</v>
      </c>
      <c r="J444" s="1">
        <v>3.5</v>
      </c>
      <c r="K444" s="1">
        <v>3.5</v>
      </c>
    </row>
    <row r="445" spans="1:11" x14ac:dyDescent="0.3">
      <c r="A445" s="1" t="s">
        <v>1184</v>
      </c>
      <c r="B445" s="1" t="s">
        <v>28</v>
      </c>
      <c r="C445" s="1" t="s">
        <v>1185</v>
      </c>
      <c r="D445" s="1" t="s">
        <v>1186</v>
      </c>
      <c r="E445" s="1" t="s">
        <v>147</v>
      </c>
      <c r="F445" s="1" t="s">
        <v>32</v>
      </c>
      <c r="G445" s="1">
        <v>0</v>
      </c>
      <c r="H445" s="1">
        <v>65</v>
      </c>
      <c r="I445" s="1">
        <v>4.5</v>
      </c>
      <c r="J445" s="1">
        <v>5</v>
      </c>
      <c r="K445" s="1">
        <v>4.5</v>
      </c>
    </row>
    <row r="446" spans="1:11" x14ac:dyDescent="0.3">
      <c r="A446" s="1" t="s">
        <v>1187</v>
      </c>
      <c r="B446" s="1" t="s">
        <v>28</v>
      </c>
      <c r="C446" s="1" t="s">
        <v>1188</v>
      </c>
      <c r="D446" s="1" t="s">
        <v>1189</v>
      </c>
      <c r="E446" s="1" t="s">
        <v>24</v>
      </c>
      <c r="F446" s="1" t="s">
        <v>17</v>
      </c>
      <c r="G446" s="1">
        <v>0</v>
      </c>
      <c r="H446" s="1">
        <v>0</v>
      </c>
      <c r="I446" s="1" t="s">
        <v>25</v>
      </c>
      <c r="J446" s="1" t="s">
        <v>25</v>
      </c>
      <c r="K446" s="1" t="s">
        <v>26</v>
      </c>
    </row>
    <row r="447" spans="1:11" x14ac:dyDescent="0.3">
      <c r="A447" s="1" t="s">
        <v>1190</v>
      </c>
      <c r="B447" s="1" t="s">
        <v>28</v>
      </c>
      <c r="C447" s="1" t="s">
        <v>1191</v>
      </c>
      <c r="D447" s="1" t="s">
        <v>1192</v>
      </c>
      <c r="E447" s="1" t="s">
        <v>147</v>
      </c>
      <c r="F447" s="1" t="s">
        <v>32</v>
      </c>
      <c r="G447" s="1">
        <v>0</v>
      </c>
      <c r="H447" s="1">
        <v>3</v>
      </c>
      <c r="I447" s="1">
        <v>4.5</v>
      </c>
      <c r="J447" s="1">
        <v>4.5</v>
      </c>
      <c r="K447" s="1">
        <v>4.5</v>
      </c>
    </row>
    <row r="448" spans="1:11" x14ac:dyDescent="0.3">
      <c r="A448" s="1" t="s">
        <v>1193</v>
      </c>
      <c r="B448" s="1" t="s">
        <v>28</v>
      </c>
      <c r="C448" s="1" t="s">
        <v>1194</v>
      </c>
      <c r="D448" s="1" t="s">
        <v>1195</v>
      </c>
      <c r="E448" s="1" t="s">
        <v>1196</v>
      </c>
      <c r="F448" s="1" t="s">
        <v>32</v>
      </c>
      <c r="G448" s="1">
        <v>0</v>
      </c>
      <c r="H448" s="1">
        <v>0</v>
      </c>
      <c r="I448" s="1">
        <v>3</v>
      </c>
      <c r="J448" s="1">
        <v>3.5</v>
      </c>
      <c r="K448" s="1">
        <v>3</v>
      </c>
    </row>
    <row r="449" spans="1:11" x14ac:dyDescent="0.3">
      <c r="A449" s="1" t="s">
        <v>1197</v>
      </c>
      <c r="B449" s="1" t="s">
        <v>28</v>
      </c>
      <c r="C449" s="1" t="s">
        <v>1198</v>
      </c>
      <c r="D449" s="1" t="s">
        <v>1199</v>
      </c>
      <c r="E449" s="1" t="s">
        <v>224</v>
      </c>
      <c r="F449" s="1" t="s">
        <v>17</v>
      </c>
      <c r="G449" s="1">
        <v>0</v>
      </c>
      <c r="H449" s="1">
        <v>56</v>
      </c>
      <c r="I449" s="1">
        <v>4</v>
      </c>
      <c r="J449" s="1">
        <v>3</v>
      </c>
      <c r="K449" s="1">
        <v>3.5</v>
      </c>
    </row>
    <row r="450" spans="1:11" x14ac:dyDescent="0.3">
      <c r="A450" s="1" t="s">
        <v>1200</v>
      </c>
      <c r="B450" s="1" t="s">
        <v>629</v>
      </c>
      <c r="C450" s="1" t="s">
        <v>81</v>
      </c>
      <c r="D450" s="1" t="s">
        <v>68</v>
      </c>
      <c r="E450" s="1" t="s">
        <v>69</v>
      </c>
      <c r="F450" s="1" t="s">
        <v>17</v>
      </c>
      <c r="G450" s="1">
        <v>0</v>
      </c>
      <c r="H450" s="1">
        <v>0</v>
      </c>
      <c r="I450" s="1">
        <v>3</v>
      </c>
      <c r="J450" s="1">
        <v>3</v>
      </c>
      <c r="K450" s="1">
        <v>3</v>
      </c>
    </row>
    <row r="451" spans="1:11" x14ac:dyDescent="0.3">
      <c r="A451" s="1" t="s">
        <v>1201</v>
      </c>
      <c r="B451" s="1" t="s">
        <v>28</v>
      </c>
      <c r="C451" s="1" t="s">
        <v>1202</v>
      </c>
      <c r="D451" s="1" t="s">
        <v>150</v>
      </c>
      <c r="E451" s="1" t="s">
        <v>24</v>
      </c>
      <c r="F451" s="1" t="s">
        <v>17</v>
      </c>
      <c r="G451" s="1">
        <v>0</v>
      </c>
      <c r="H451" s="1">
        <v>0</v>
      </c>
      <c r="I451" s="1">
        <v>2.5</v>
      </c>
      <c r="J451" s="1">
        <v>3</v>
      </c>
      <c r="K451" s="1">
        <v>2.5</v>
      </c>
    </row>
    <row r="452" spans="1:11" x14ac:dyDescent="0.3">
      <c r="A452" s="1" t="s">
        <v>1203</v>
      </c>
      <c r="B452" s="1" t="s">
        <v>28</v>
      </c>
      <c r="C452" s="1" t="s">
        <v>1204</v>
      </c>
      <c r="D452" s="1" t="s">
        <v>1205</v>
      </c>
      <c r="E452" s="1" t="s">
        <v>1206</v>
      </c>
      <c r="F452" s="1" t="s">
        <v>32</v>
      </c>
      <c r="G452" s="1">
        <v>100</v>
      </c>
      <c r="H452" s="1">
        <v>0</v>
      </c>
      <c r="I452" s="1" t="s">
        <v>25</v>
      </c>
      <c r="J452" s="1" t="s">
        <v>25</v>
      </c>
      <c r="K452" s="1" t="s">
        <v>26</v>
      </c>
    </row>
    <row r="453" spans="1:11" x14ac:dyDescent="0.3">
      <c r="A453" s="1" t="s">
        <v>1207</v>
      </c>
      <c r="B453" s="1" t="s">
        <v>28</v>
      </c>
      <c r="C453" s="1" t="s">
        <v>1208</v>
      </c>
      <c r="D453" s="1" t="s">
        <v>507</v>
      </c>
      <c r="E453" s="1" t="s">
        <v>508</v>
      </c>
      <c r="F453" s="1" t="s">
        <v>32</v>
      </c>
      <c r="G453" s="1">
        <v>0</v>
      </c>
      <c r="H453" s="1">
        <v>0</v>
      </c>
      <c r="I453" s="1" t="s">
        <v>25</v>
      </c>
      <c r="J453" s="1" t="s">
        <v>25</v>
      </c>
      <c r="K453" s="1" t="s">
        <v>26</v>
      </c>
    </row>
    <row r="454" spans="1:11" x14ac:dyDescent="0.3">
      <c r="A454" s="1" t="s">
        <v>1209</v>
      </c>
      <c r="B454" s="1" t="s">
        <v>28</v>
      </c>
      <c r="C454" s="1" t="s">
        <v>1210</v>
      </c>
      <c r="D454" s="1" t="s">
        <v>1211</v>
      </c>
      <c r="E454" s="1" t="s">
        <v>147</v>
      </c>
      <c r="F454" s="1" t="s">
        <v>32</v>
      </c>
      <c r="G454" s="1">
        <v>0</v>
      </c>
      <c r="H454" s="1">
        <v>32</v>
      </c>
      <c r="I454" s="1">
        <v>4.5</v>
      </c>
      <c r="J454" s="1">
        <v>4</v>
      </c>
      <c r="K454" s="1">
        <v>5</v>
      </c>
    </row>
    <row r="455" spans="1:11" x14ac:dyDescent="0.3">
      <c r="A455" s="1" t="s">
        <v>1212</v>
      </c>
      <c r="B455" s="1" t="s">
        <v>28</v>
      </c>
      <c r="C455" s="1" t="s">
        <v>1213</v>
      </c>
      <c r="D455" s="1" t="s">
        <v>784</v>
      </c>
      <c r="E455" s="1" t="s">
        <v>785</v>
      </c>
      <c r="F455" s="1" t="s">
        <v>32</v>
      </c>
      <c r="G455" s="1">
        <v>0</v>
      </c>
      <c r="H455" s="1">
        <v>0</v>
      </c>
      <c r="I455" s="1" t="s">
        <v>172</v>
      </c>
      <c r="J455" s="1" t="s">
        <v>172</v>
      </c>
      <c r="K455" s="1" t="s">
        <v>173</v>
      </c>
    </row>
    <row r="456" spans="1:11" x14ac:dyDescent="0.3">
      <c r="A456" s="1" t="s">
        <v>1214</v>
      </c>
      <c r="B456" s="1" t="s">
        <v>28</v>
      </c>
      <c r="C456" s="1" t="s">
        <v>126</v>
      </c>
      <c r="D456" s="1" t="s">
        <v>45</v>
      </c>
      <c r="E456" s="1" t="s">
        <v>24</v>
      </c>
      <c r="F456" s="1" t="s">
        <v>32</v>
      </c>
      <c r="G456" s="1">
        <v>0</v>
      </c>
      <c r="H456" s="1">
        <v>0</v>
      </c>
      <c r="I456" s="1">
        <v>2.5</v>
      </c>
      <c r="J456" s="1">
        <v>3</v>
      </c>
      <c r="K456" s="1">
        <v>2.5</v>
      </c>
    </row>
    <row r="457" spans="1:11" x14ac:dyDescent="0.3">
      <c r="A457" s="1" t="s">
        <v>1215</v>
      </c>
      <c r="B457" s="1" t="s">
        <v>28</v>
      </c>
      <c r="C457" s="1" t="s">
        <v>1216</v>
      </c>
      <c r="D457" s="1" t="s">
        <v>1217</v>
      </c>
      <c r="E457" s="1" t="s">
        <v>626</v>
      </c>
      <c r="F457" s="1" t="s">
        <v>32</v>
      </c>
      <c r="G457" s="1">
        <v>0</v>
      </c>
      <c r="H457" s="1">
        <v>0</v>
      </c>
      <c r="I457" s="1">
        <v>3</v>
      </c>
      <c r="J457" s="1">
        <v>3.5</v>
      </c>
      <c r="K457" s="1">
        <v>3</v>
      </c>
    </row>
    <row r="458" spans="1:11" x14ac:dyDescent="0.3">
      <c r="A458" s="1" t="s">
        <v>1218</v>
      </c>
      <c r="B458" s="1" t="s">
        <v>28</v>
      </c>
      <c r="C458" s="1" t="s">
        <v>1219</v>
      </c>
      <c r="D458" s="1" t="s">
        <v>136</v>
      </c>
      <c r="E458" s="1" t="s">
        <v>137</v>
      </c>
      <c r="F458" s="1" t="s">
        <v>32</v>
      </c>
      <c r="G458" s="1">
        <v>16</v>
      </c>
      <c r="H458" s="1">
        <v>8</v>
      </c>
      <c r="I458" s="1">
        <v>4</v>
      </c>
      <c r="J458" s="1">
        <v>4</v>
      </c>
      <c r="K458" s="1">
        <v>4</v>
      </c>
    </row>
    <row r="459" spans="1:11" x14ac:dyDescent="0.3">
      <c r="A459" s="1" t="s">
        <v>1220</v>
      </c>
      <c r="B459" s="1" t="s">
        <v>28</v>
      </c>
      <c r="C459" s="1" t="s">
        <v>1219</v>
      </c>
      <c r="D459" s="1" t="s">
        <v>136</v>
      </c>
      <c r="E459" s="1" t="s">
        <v>137</v>
      </c>
      <c r="F459" s="1" t="s">
        <v>32</v>
      </c>
      <c r="G459" s="1">
        <v>0</v>
      </c>
      <c r="H459" s="1">
        <v>0</v>
      </c>
      <c r="I459" s="1">
        <v>4</v>
      </c>
      <c r="J459" s="1">
        <v>4.5</v>
      </c>
      <c r="K459" s="1">
        <v>4.5</v>
      </c>
    </row>
    <row r="460" spans="1:11" x14ac:dyDescent="0.3">
      <c r="A460" s="1" t="s">
        <v>1221</v>
      </c>
      <c r="B460" s="1" t="s">
        <v>28</v>
      </c>
      <c r="C460" s="1" t="s">
        <v>324</v>
      </c>
      <c r="D460" s="1" t="s">
        <v>30</v>
      </c>
      <c r="E460" s="1" t="s">
        <v>31</v>
      </c>
      <c r="F460" s="1" t="s">
        <v>32</v>
      </c>
      <c r="G460" s="1">
        <v>0</v>
      </c>
      <c r="H460" s="1">
        <v>4</v>
      </c>
      <c r="I460" s="1">
        <v>4</v>
      </c>
      <c r="J460" s="1">
        <v>3.5</v>
      </c>
      <c r="K460" s="1">
        <v>4</v>
      </c>
    </row>
    <row r="461" spans="1:11" x14ac:dyDescent="0.3">
      <c r="A461" s="1" t="s">
        <v>1222</v>
      </c>
      <c r="B461" s="1" t="s">
        <v>28</v>
      </c>
      <c r="C461" s="1" t="s">
        <v>758</v>
      </c>
      <c r="D461" s="1" t="s">
        <v>759</v>
      </c>
      <c r="E461" s="1" t="s">
        <v>760</v>
      </c>
      <c r="F461" s="1" t="s">
        <v>17</v>
      </c>
      <c r="G461" s="1">
        <v>0</v>
      </c>
      <c r="H461" s="1">
        <v>2</v>
      </c>
      <c r="I461" s="1">
        <v>4</v>
      </c>
      <c r="J461" s="1">
        <v>4</v>
      </c>
      <c r="K461" s="1">
        <v>4</v>
      </c>
    </row>
    <row r="462" spans="1:11" x14ac:dyDescent="0.3">
      <c r="A462" s="1" t="s">
        <v>1223</v>
      </c>
      <c r="B462" s="1" t="s">
        <v>28</v>
      </c>
      <c r="C462" s="1" t="s">
        <v>1224</v>
      </c>
      <c r="D462" s="1" t="s">
        <v>736</v>
      </c>
      <c r="E462" s="1" t="s">
        <v>719</v>
      </c>
      <c r="F462" s="1" t="s">
        <v>17</v>
      </c>
      <c r="G462" s="1">
        <v>65</v>
      </c>
      <c r="H462" s="1">
        <v>3</v>
      </c>
      <c r="I462" s="1" t="s">
        <v>25</v>
      </c>
      <c r="J462" s="1" t="s">
        <v>25</v>
      </c>
      <c r="K462" s="1" t="s">
        <v>26</v>
      </c>
    </row>
    <row r="463" spans="1:11" x14ac:dyDescent="0.3">
      <c r="A463" s="1" t="s">
        <v>1225</v>
      </c>
      <c r="B463" s="1" t="s">
        <v>28</v>
      </c>
      <c r="C463" s="1" t="s">
        <v>1226</v>
      </c>
      <c r="D463" s="1" t="s">
        <v>901</v>
      </c>
      <c r="E463" s="1" t="s">
        <v>902</v>
      </c>
      <c r="F463" s="1" t="s">
        <v>17</v>
      </c>
      <c r="G463" s="1">
        <v>0</v>
      </c>
      <c r="H463" s="1">
        <v>0</v>
      </c>
      <c r="I463" s="1">
        <v>5</v>
      </c>
      <c r="J463" s="1">
        <v>4.5</v>
      </c>
      <c r="K463" s="1">
        <v>5</v>
      </c>
    </row>
    <row r="464" spans="1:11" x14ac:dyDescent="0.3">
      <c r="A464" s="1" t="s">
        <v>1227</v>
      </c>
      <c r="B464" s="1" t="s">
        <v>28</v>
      </c>
      <c r="C464" s="1" t="s">
        <v>1228</v>
      </c>
      <c r="D464" s="1" t="s">
        <v>1229</v>
      </c>
      <c r="E464" s="1" t="s">
        <v>1230</v>
      </c>
      <c r="F464" s="1" t="s">
        <v>32</v>
      </c>
      <c r="G464" s="1">
        <v>76</v>
      </c>
      <c r="H464" s="1">
        <v>0</v>
      </c>
      <c r="I464" s="1">
        <v>3</v>
      </c>
      <c r="J464" s="1">
        <v>3</v>
      </c>
      <c r="K464" s="1">
        <v>3</v>
      </c>
    </row>
    <row r="465" spans="1:11" x14ac:dyDescent="0.3">
      <c r="A465" s="1" t="s">
        <v>1231</v>
      </c>
      <c r="B465" s="1" t="s">
        <v>28</v>
      </c>
      <c r="C465" s="1" t="s">
        <v>1232</v>
      </c>
      <c r="D465" s="1" t="s">
        <v>1233</v>
      </c>
      <c r="E465" s="1" t="s">
        <v>841</v>
      </c>
      <c r="F465" s="1" t="s">
        <v>32</v>
      </c>
      <c r="G465" s="1">
        <v>0</v>
      </c>
      <c r="H465" s="1">
        <v>100</v>
      </c>
      <c r="I465" s="1">
        <v>4.5</v>
      </c>
      <c r="J465" s="1">
        <v>5</v>
      </c>
      <c r="K465" s="1">
        <v>5</v>
      </c>
    </row>
    <row r="466" spans="1:11" x14ac:dyDescent="0.3">
      <c r="A466" s="1" t="s">
        <v>1234</v>
      </c>
      <c r="B466" s="1" t="s">
        <v>28</v>
      </c>
      <c r="C466" s="1" t="s">
        <v>1235</v>
      </c>
      <c r="D466" s="1" t="s">
        <v>1236</v>
      </c>
      <c r="E466" s="1" t="s">
        <v>1237</v>
      </c>
      <c r="F466" s="1" t="s">
        <v>32</v>
      </c>
      <c r="G466" s="1">
        <v>0</v>
      </c>
      <c r="H466" s="1">
        <v>0</v>
      </c>
      <c r="I466" s="1">
        <v>3.5</v>
      </c>
      <c r="J466" s="1">
        <v>3.5</v>
      </c>
      <c r="K466" s="1">
        <v>3.5</v>
      </c>
    </row>
    <row r="467" spans="1:11" x14ac:dyDescent="0.3">
      <c r="A467" s="1" t="s">
        <v>1238</v>
      </c>
      <c r="B467" s="1" t="s">
        <v>28</v>
      </c>
      <c r="C467" s="1" t="s">
        <v>1239</v>
      </c>
      <c r="D467" s="1" t="s">
        <v>1240</v>
      </c>
      <c r="E467" s="1" t="s">
        <v>89</v>
      </c>
      <c r="F467" s="1" t="s">
        <v>32</v>
      </c>
      <c r="G467" s="1">
        <v>0</v>
      </c>
      <c r="H467" s="1">
        <v>0</v>
      </c>
      <c r="I467" s="1">
        <v>3</v>
      </c>
      <c r="J467" s="1">
        <v>4</v>
      </c>
      <c r="K467" s="1">
        <v>3.5</v>
      </c>
    </row>
    <row r="468" spans="1:11" x14ac:dyDescent="0.3">
      <c r="A468" s="1" t="s">
        <v>1241</v>
      </c>
      <c r="B468" s="1" t="s">
        <v>28</v>
      </c>
      <c r="C468" s="1" t="s">
        <v>1242</v>
      </c>
      <c r="D468" s="1" t="s">
        <v>42</v>
      </c>
      <c r="E468" s="1" t="s">
        <v>24</v>
      </c>
      <c r="F468" s="1" t="s">
        <v>32</v>
      </c>
      <c r="G468" s="1">
        <v>0</v>
      </c>
      <c r="H468" s="1">
        <v>0</v>
      </c>
      <c r="I468" s="1">
        <v>3</v>
      </c>
      <c r="J468" s="1">
        <v>3.5</v>
      </c>
      <c r="K468" s="1">
        <v>3</v>
      </c>
    </row>
    <row r="469" spans="1:11" x14ac:dyDescent="0.3">
      <c r="A469" s="1" t="s">
        <v>1243</v>
      </c>
      <c r="B469" s="1" t="s">
        <v>28</v>
      </c>
      <c r="C469" s="1" t="s">
        <v>303</v>
      </c>
      <c r="D469" s="1" t="s">
        <v>304</v>
      </c>
      <c r="E469" s="1" t="s">
        <v>305</v>
      </c>
      <c r="F469" s="1" t="s">
        <v>17</v>
      </c>
      <c r="G469" s="1">
        <v>0</v>
      </c>
      <c r="H469" s="1">
        <v>0</v>
      </c>
      <c r="I469" s="1">
        <v>4</v>
      </c>
      <c r="J469" s="1">
        <v>4.5</v>
      </c>
      <c r="K469" s="1">
        <v>4.5</v>
      </c>
    </row>
    <row r="470" spans="1:11" x14ac:dyDescent="0.3">
      <c r="A470" s="1" t="s">
        <v>1244</v>
      </c>
      <c r="B470" s="1" t="s">
        <v>28</v>
      </c>
      <c r="C470" s="1" t="s">
        <v>1245</v>
      </c>
      <c r="D470" s="1" t="s">
        <v>136</v>
      </c>
      <c r="E470" s="1" t="s">
        <v>137</v>
      </c>
      <c r="F470" s="1" t="s">
        <v>32</v>
      </c>
      <c r="G470" s="1">
        <v>0</v>
      </c>
      <c r="H470" s="1">
        <v>0</v>
      </c>
      <c r="I470" s="1">
        <v>4.5</v>
      </c>
      <c r="J470" s="1">
        <v>4</v>
      </c>
      <c r="K470" s="1">
        <v>4.5</v>
      </c>
    </row>
    <row r="471" spans="1:11" x14ac:dyDescent="0.3">
      <c r="A471" s="1" t="s">
        <v>1246</v>
      </c>
      <c r="B471" s="1" t="s">
        <v>28</v>
      </c>
      <c r="C471" s="1" t="s">
        <v>1247</v>
      </c>
      <c r="D471" s="1" t="s">
        <v>1248</v>
      </c>
      <c r="E471" s="1" t="s">
        <v>147</v>
      </c>
      <c r="F471" s="1" t="s">
        <v>32</v>
      </c>
      <c r="G471" s="1">
        <v>0</v>
      </c>
      <c r="H471" s="1">
        <v>75</v>
      </c>
      <c r="I471" s="1">
        <v>5</v>
      </c>
      <c r="J471" s="1">
        <v>5</v>
      </c>
      <c r="K471" s="1">
        <v>5</v>
      </c>
    </row>
    <row r="472" spans="1:11" x14ac:dyDescent="0.3">
      <c r="A472" s="1" t="s">
        <v>1249</v>
      </c>
      <c r="B472" s="1" t="s">
        <v>28</v>
      </c>
      <c r="C472" s="1" t="s">
        <v>1071</v>
      </c>
      <c r="D472" s="1" t="s">
        <v>1250</v>
      </c>
      <c r="E472" s="1" t="s">
        <v>24</v>
      </c>
      <c r="F472" s="1" t="s">
        <v>32</v>
      </c>
      <c r="G472" s="1">
        <v>46</v>
      </c>
      <c r="H472" s="1">
        <v>0</v>
      </c>
      <c r="I472" s="1">
        <v>3</v>
      </c>
      <c r="J472" s="1">
        <v>3.5</v>
      </c>
      <c r="K472" s="1">
        <v>3</v>
      </c>
    </row>
    <row r="473" spans="1:11" x14ac:dyDescent="0.3">
      <c r="A473" s="1" t="s">
        <v>1251</v>
      </c>
      <c r="B473" s="1" t="s">
        <v>28</v>
      </c>
      <c r="C473" s="1" t="s">
        <v>1252</v>
      </c>
      <c r="D473" s="1" t="s">
        <v>1253</v>
      </c>
      <c r="E473" s="1" t="s">
        <v>1254</v>
      </c>
      <c r="F473" s="1" t="s">
        <v>32</v>
      </c>
      <c r="G473" s="1">
        <v>0</v>
      </c>
      <c r="H473" s="1">
        <v>0</v>
      </c>
      <c r="I473" s="1">
        <v>3.5</v>
      </c>
      <c r="J473" s="1">
        <v>4</v>
      </c>
      <c r="K473" s="1">
        <v>3.5</v>
      </c>
    </row>
    <row r="474" spans="1:11" x14ac:dyDescent="0.3">
      <c r="A474" s="1" t="s">
        <v>1255</v>
      </c>
      <c r="B474" s="1" t="s">
        <v>28</v>
      </c>
      <c r="C474" s="1" t="s">
        <v>1256</v>
      </c>
      <c r="D474" s="1" t="s">
        <v>30</v>
      </c>
      <c r="E474" s="1" t="s">
        <v>31</v>
      </c>
      <c r="F474" s="1" t="s">
        <v>32</v>
      </c>
      <c r="G474" s="1">
        <v>0</v>
      </c>
      <c r="H474" s="1">
        <v>2</v>
      </c>
      <c r="I474" s="1">
        <v>4</v>
      </c>
      <c r="J474" s="1">
        <v>3.5</v>
      </c>
      <c r="K474" s="1">
        <v>4</v>
      </c>
    </row>
    <row r="475" spans="1:11" x14ac:dyDescent="0.3">
      <c r="A475" s="1" t="s">
        <v>1257</v>
      </c>
      <c r="B475" s="1" t="s">
        <v>28</v>
      </c>
      <c r="C475" s="1" t="s">
        <v>1258</v>
      </c>
      <c r="D475" s="1" t="s">
        <v>1259</v>
      </c>
      <c r="E475" s="1" t="s">
        <v>387</v>
      </c>
      <c r="F475" s="1" t="s">
        <v>32</v>
      </c>
      <c r="G475" s="1">
        <v>0</v>
      </c>
      <c r="H475" s="1">
        <v>0</v>
      </c>
      <c r="I475" s="1">
        <v>3</v>
      </c>
      <c r="J475" s="1">
        <v>3.5</v>
      </c>
      <c r="K475" s="1">
        <v>3</v>
      </c>
    </row>
    <row r="476" spans="1:11" x14ac:dyDescent="0.3">
      <c r="A476" s="1" t="s">
        <v>1260</v>
      </c>
      <c r="B476" s="1" t="s">
        <v>28</v>
      </c>
      <c r="C476" s="1" t="s">
        <v>244</v>
      </c>
      <c r="D476" s="1" t="s">
        <v>245</v>
      </c>
      <c r="E476" s="1" t="s">
        <v>246</v>
      </c>
      <c r="F476" s="1" t="s">
        <v>17</v>
      </c>
      <c r="G476" s="1">
        <v>0</v>
      </c>
      <c r="H476" s="1">
        <v>0</v>
      </c>
      <c r="I476" s="1" t="s">
        <v>25</v>
      </c>
      <c r="J476" s="1" t="s">
        <v>25</v>
      </c>
      <c r="K476" s="1" t="s">
        <v>26</v>
      </c>
    </row>
    <row r="477" spans="1:11" x14ac:dyDescent="0.3">
      <c r="A477" s="1" t="s">
        <v>1261</v>
      </c>
      <c r="B477" s="1" t="s">
        <v>28</v>
      </c>
      <c r="C477" s="1" t="s">
        <v>1262</v>
      </c>
      <c r="D477" s="1" t="s">
        <v>1263</v>
      </c>
      <c r="E477" s="1" t="s">
        <v>182</v>
      </c>
      <c r="F477" s="1" t="s">
        <v>32</v>
      </c>
      <c r="G477" s="1">
        <v>0</v>
      </c>
      <c r="H477" s="1">
        <v>0</v>
      </c>
      <c r="I477" s="1">
        <v>3.5</v>
      </c>
      <c r="J477" s="1">
        <v>3.5</v>
      </c>
      <c r="K477" s="1">
        <v>3.5</v>
      </c>
    </row>
    <row r="478" spans="1:11" x14ac:dyDescent="0.3">
      <c r="A478" s="1" t="s">
        <v>1264</v>
      </c>
      <c r="B478" s="1" t="s">
        <v>28</v>
      </c>
      <c r="C478" s="1" t="s">
        <v>432</v>
      </c>
      <c r="D478" s="1" t="s">
        <v>68</v>
      </c>
      <c r="E478" s="1" t="s">
        <v>69</v>
      </c>
      <c r="F478" s="1" t="s">
        <v>32</v>
      </c>
      <c r="G478" s="1">
        <v>15</v>
      </c>
      <c r="H478" s="1">
        <v>1</v>
      </c>
      <c r="I478" s="1">
        <v>5</v>
      </c>
      <c r="J478" s="1">
        <v>5</v>
      </c>
      <c r="K478" s="1">
        <v>5</v>
      </c>
    </row>
    <row r="479" spans="1:11" x14ac:dyDescent="0.3">
      <c r="A479" s="1" t="s">
        <v>1265</v>
      </c>
      <c r="B479" s="1" t="s">
        <v>28</v>
      </c>
      <c r="C479" s="1" t="s">
        <v>530</v>
      </c>
      <c r="D479" s="1" t="s">
        <v>531</v>
      </c>
      <c r="E479" s="1" t="s">
        <v>531</v>
      </c>
      <c r="F479" s="1" t="s">
        <v>32</v>
      </c>
      <c r="G479" s="1">
        <v>0</v>
      </c>
      <c r="H479" s="1">
        <v>0</v>
      </c>
      <c r="I479" s="1" t="s">
        <v>25</v>
      </c>
      <c r="J479" s="1">
        <v>4</v>
      </c>
      <c r="K479" s="1" t="s">
        <v>26</v>
      </c>
    </row>
    <row r="480" spans="1:11" x14ac:dyDescent="0.3">
      <c r="A480" s="1" t="s">
        <v>1266</v>
      </c>
      <c r="B480" s="1" t="s">
        <v>28</v>
      </c>
      <c r="C480" s="1" t="s">
        <v>942</v>
      </c>
      <c r="D480" s="1" t="s">
        <v>1267</v>
      </c>
      <c r="E480" s="1" t="s">
        <v>224</v>
      </c>
      <c r="F480" s="1" t="s">
        <v>32</v>
      </c>
      <c r="G480" s="1">
        <v>0</v>
      </c>
      <c r="H480" s="1">
        <v>100</v>
      </c>
      <c r="I480" s="1">
        <v>4.5</v>
      </c>
      <c r="J480" s="1">
        <v>5</v>
      </c>
      <c r="K480" s="1">
        <v>4.5</v>
      </c>
    </row>
    <row r="481" spans="1:11" x14ac:dyDescent="0.3">
      <c r="A481" s="1" t="s">
        <v>1268</v>
      </c>
      <c r="B481" s="1" t="s">
        <v>28</v>
      </c>
      <c r="C481" s="1" t="s">
        <v>1269</v>
      </c>
      <c r="D481" s="1" t="s">
        <v>45</v>
      </c>
      <c r="E481" s="1" t="s">
        <v>24</v>
      </c>
      <c r="F481" s="1" t="s">
        <v>17</v>
      </c>
      <c r="G481" s="1">
        <v>0</v>
      </c>
      <c r="H481" s="1">
        <v>0</v>
      </c>
      <c r="I481" s="1">
        <v>2.5</v>
      </c>
      <c r="J481" s="1">
        <v>3</v>
      </c>
      <c r="K481" s="1">
        <v>3</v>
      </c>
    </row>
    <row r="482" spans="1:11" x14ac:dyDescent="0.3">
      <c r="A482" s="1" t="s">
        <v>1270</v>
      </c>
      <c r="B482" s="1" t="s">
        <v>28</v>
      </c>
      <c r="C482" s="1" t="s">
        <v>1271</v>
      </c>
      <c r="D482" s="1" t="s">
        <v>136</v>
      </c>
      <c r="E482" s="1" t="s">
        <v>137</v>
      </c>
      <c r="F482" s="1" t="s">
        <v>32</v>
      </c>
      <c r="G482" s="1">
        <v>0</v>
      </c>
      <c r="H482" s="1">
        <v>0</v>
      </c>
      <c r="I482" s="1">
        <v>4</v>
      </c>
      <c r="J482" s="1">
        <v>4</v>
      </c>
      <c r="K482" s="1">
        <v>4</v>
      </c>
    </row>
    <row r="483" spans="1:11" x14ac:dyDescent="0.3">
      <c r="A483" s="1" t="s">
        <v>1272</v>
      </c>
      <c r="B483" s="1" t="s">
        <v>28</v>
      </c>
      <c r="C483" s="1" t="s">
        <v>663</v>
      </c>
      <c r="D483" s="1" t="s">
        <v>664</v>
      </c>
      <c r="E483" s="1" t="s">
        <v>387</v>
      </c>
      <c r="F483" s="1" t="s">
        <v>17</v>
      </c>
      <c r="G483" s="1">
        <v>0</v>
      </c>
      <c r="H483" s="1">
        <v>0</v>
      </c>
      <c r="I483" s="1">
        <v>2.5</v>
      </c>
      <c r="J483" s="1">
        <v>3</v>
      </c>
      <c r="K483" s="1">
        <v>2.5</v>
      </c>
    </row>
    <row r="484" spans="1:11" x14ac:dyDescent="0.3">
      <c r="A484" s="1" t="s">
        <v>1273</v>
      </c>
      <c r="B484" s="1" t="s">
        <v>28</v>
      </c>
      <c r="C484" s="1" t="s">
        <v>1274</v>
      </c>
      <c r="D484" s="1" t="s">
        <v>1275</v>
      </c>
      <c r="E484" s="1" t="s">
        <v>387</v>
      </c>
      <c r="F484" s="1" t="s">
        <v>32</v>
      </c>
      <c r="G484" s="1">
        <v>0</v>
      </c>
      <c r="H484" s="1">
        <v>0</v>
      </c>
      <c r="I484" s="1">
        <v>2.5</v>
      </c>
      <c r="J484" s="1">
        <v>3</v>
      </c>
      <c r="K484" s="1">
        <v>2.5</v>
      </c>
    </row>
    <row r="485" spans="1:11" x14ac:dyDescent="0.3">
      <c r="A485" s="1" t="s">
        <v>1276</v>
      </c>
      <c r="B485" s="1" t="s">
        <v>28</v>
      </c>
      <c r="C485" s="1" t="s">
        <v>1277</v>
      </c>
      <c r="D485" s="1" t="s">
        <v>1278</v>
      </c>
      <c r="E485" s="1" t="s">
        <v>1279</v>
      </c>
      <c r="F485" s="1" t="s">
        <v>32</v>
      </c>
      <c r="G485" s="1">
        <v>0</v>
      </c>
      <c r="H485" s="1">
        <v>0</v>
      </c>
      <c r="I485" s="1">
        <v>3.5</v>
      </c>
      <c r="J485" s="1">
        <v>4</v>
      </c>
      <c r="K485" s="1">
        <v>3.5</v>
      </c>
    </row>
    <row r="486" spans="1:11" x14ac:dyDescent="0.3">
      <c r="A486" s="1" t="s">
        <v>1280</v>
      </c>
      <c r="B486" s="1" t="s">
        <v>28</v>
      </c>
      <c r="C486" s="1" t="s">
        <v>1281</v>
      </c>
      <c r="D486" s="1" t="s">
        <v>1282</v>
      </c>
      <c r="E486" s="1" t="s">
        <v>147</v>
      </c>
      <c r="F486" s="1" t="s">
        <v>32</v>
      </c>
      <c r="G486" s="1">
        <v>0</v>
      </c>
      <c r="H486" s="1">
        <v>0</v>
      </c>
      <c r="I486" s="1">
        <v>3</v>
      </c>
      <c r="J486" s="1">
        <v>3.5</v>
      </c>
      <c r="K486" s="1">
        <v>3.5</v>
      </c>
    </row>
    <row r="487" spans="1:11" x14ac:dyDescent="0.3">
      <c r="A487" s="1" t="s">
        <v>1283</v>
      </c>
      <c r="B487" s="1" t="s">
        <v>28</v>
      </c>
      <c r="C487" s="1" t="s">
        <v>1284</v>
      </c>
      <c r="D487" s="1" t="s">
        <v>1079</v>
      </c>
      <c r="E487" s="1" t="s">
        <v>1080</v>
      </c>
      <c r="F487" s="1" t="s">
        <v>17</v>
      </c>
      <c r="G487" s="1">
        <v>0</v>
      </c>
      <c r="H487" s="1">
        <v>0</v>
      </c>
      <c r="I487" s="1">
        <v>3.5</v>
      </c>
      <c r="J487" s="1">
        <v>4</v>
      </c>
      <c r="K487" s="1">
        <v>3.5</v>
      </c>
    </row>
    <row r="488" spans="1:11" x14ac:dyDescent="0.3">
      <c r="A488" s="1" t="s">
        <v>1285</v>
      </c>
      <c r="B488" s="1" t="s">
        <v>28</v>
      </c>
      <c r="C488" s="1" t="s">
        <v>1286</v>
      </c>
      <c r="D488" s="1" t="s">
        <v>1287</v>
      </c>
      <c r="E488" s="1" t="s">
        <v>1288</v>
      </c>
      <c r="F488" s="1" t="s">
        <v>32</v>
      </c>
      <c r="G488" s="1">
        <v>0</v>
      </c>
      <c r="H488" s="1">
        <v>0</v>
      </c>
      <c r="I488" s="1">
        <v>3</v>
      </c>
      <c r="J488" s="1">
        <v>3</v>
      </c>
      <c r="K488" s="1">
        <v>3</v>
      </c>
    </row>
    <row r="489" spans="1:11" x14ac:dyDescent="0.3">
      <c r="A489" s="1" t="s">
        <v>1289</v>
      </c>
      <c r="B489" s="1" t="s">
        <v>28</v>
      </c>
      <c r="C489" s="1" t="s">
        <v>632</v>
      </c>
      <c r="D489" s="1" t="s">
        <v>335</v>
      </c>
      <c r="E489" s="1" t="s">
        <v>147</v>
      </c>
      <c r="F489" s="1" t="s">
        <v>32</v>
      </c>
      <c r="G489" s="1">
        <v>0</v>
      </c>
      <c r="H489" s="1">
        <v>0</v>
      </c>
      <c r="I489" s="1">
        <v>3.5</v>
      </c>
      <c r="J489" s="1">
        <v>4.5</v>
      </c>
      <c r="K489" s="1">
        <v>4</v>
      </c>
    </row>
    <row r="490" spans="1:11" x14ac:dyDescent="0.3">
      <c r="A490" s="1" t="s">
        <v>1290</v>
      </c>
      <c r="B490" s="1" t="s">
        <v>28</v>
      </c>
      <c r="C490" s="1" t="s">
        <v>1291</v>
      </c>
      <c r="D490" s="1" t="s">
        <v>1292</v>
      </c>
      <c r="E490" s="1" t="s">
        <v>1293</v>
      </c>
      <c r="F490" s="1" t="s">
        <v>32</v>
      </c>
      <c r="G490" s="1">
        <v>0</v>
      </c>
      <c r="H490" s="1">
        <v>0</v>
      </c>
      <c r="I490" s="1">
        <v>3.5</v>
      </c>
      <c r="J490" s="1">
        <v>3.5</v>
      </c>
      <c r="K490" s="1">
        <v>3.5</v>
      </c>
    </row>
    <row r="491" spans="1:11" x14ac:dyDescent="0.3">
      <c r="A491" s="1" t="s">
        <v>1294</v>
      </c>
      <c r="B491" s="1" t="s">
        <v>28</v>
      </c>
      <c r="C491" s="1" t="s">
        <v>1295</v>
      </c>
      <c r="D491" s="1" t="s">
        <v>1296</v>
      </c>
      <c r="E491" s="1" t="s">
        <v>1297</v>
      </c>
      <c r="F491" s="1" t="s">
        <v>17</v>
      </c>
      <c r="G491" s="1">
        <v>0</v>
      </c>
      <c r="H491" s="1">
        <v>0</v>
      </c>
      <c r="I491" s="1">
        <v>4</v>
      </c>
      <c r="J491" s="1">
        <v>4</v>
      </c>
      <c r="K491" s="1">
        <v>4</v>
      </c>
    </row>
    <row r="492" spans="1:11" x14ac:dyDescent="0.3">
      <c r="A492" s="1" t="s">
        <v>1298</v>
      </c>
      <c r="B492" s="1" t="s">
        <v>28</v>
      </c>
      <c r="C492" s="1" t="s">
        <v>1299</v>
      </c>
      <c r="D492" s="1" t="s">
        <v>1300</v>
      </c>
      <c r="E492" s="1" t="s">
        <v>1297</v>
      </c>
      <c r="F492" s="1" t="s">
        <v>17</v>
      </c>
      <c r="G492" s="1">
        <v>0</v>
      </c>
      <c r="H492" s="1">
        <v>0</v>
      </c>
      <c r="I492" s="1">
        <v>4</v>
      </c>
      <c r="J492" s="1">
        <v>3.5</v>
      </c>
      <c r="K492" s="1">
        <v>3.5</v>
      </c>
    </row>
    <row r="493" spans="1:11" x14ac:dyDescent="0.3">
      <c r="A493" s="1" t="s">
        <v>1301</v>
      </c>
      <c r="B493" s="1" t="s">
        <v>28</v>
      </c>
      <c r="C493" s="1" t="s">
        <v>1302</v>
      </c>
      <c r="D493" s="1" t="s">
        <v>1303</v>
      </c>
      <c r="E493" s="1" t="s">
        <v>387</v>
      </c>
      <c r="F493" s="1" t="s">
        <v>32</v>
      </c>
      <c r="G493" s="1">
        <v>0</v>
      </c>
      <c r="H493" s="1">
        <v>0</v>
      </c>
      <c r="I493" s="1">
        <v>2.5</v>
      </c>
      <c r="J493" s="1">
        <v>2.5</v>
      </c>
      <c r="K493" s="1">
        <v>2.5</v>
      </c>
    </row>
    <row r="494" spans="1:11" x14ac:dyDescent="0.3">
      <c r="A494" s="1" t="s">
        <v>1304</v>
      </c>
      <c r="B494" s="1" t="s">
        <v>28</v>
      </c>
      <c r="C494" s="1" t="s">
        <v>133</v>
      </c>
      <c r="D494" s="1" t="s">
        <v>132</v>
      </c>
      <c r="E494" s="1" t="s">
        <v>133</v>
      </c>
      <c r="F494" s="1" t="s">
        <v>17</v>
      </c>
      <c r="G494" s="1">
        <v>0</v>
      </c>
      <c r="H494" s="1">
        <v>0</v>
      </c>
      <c r="I494" s="1">
        <v>3.5</v>
      </c>
      <c r="J494" s="1">
        <v>4</v>
      </c>
      <c r="K494" s="1">
        <v>3.5</v>
      </c>
    </row>
    <row r="495" spans="1:11" x14ac:dyDescent="0.3">
      <c r="A495" s="1" t="s">
        <v>1305</v>
      </c>
      <c r="B495" s="1" t="s">
        <v>28</v>
      </c>
      <c r="C495" s="1" t="s">
        <v>1306</v>
      </c>
      <c r="D495" s="1" t="s">
        <v>1307</v>
      </c>
      <c r="E495" s="1" t="s">
        <v>760</v>
      </c>
      <c r="F495" s="1" t="s">
        <v>32</v>
      </c>
      <c r="G495" s="1">
        <v>0</v>
      </c>
      <c r="H495" s="1">
        <v>0</v>
      </c>
      <c r="I495" s="1">
        <v>4</v>
      </c>
      <c r="J495" s="1">
        <v>4</v>
      </c>
      <c r="K495" s="1">
        <v>4</v>
      </c>
    </row>
    <row r="496" spans="1:11" x14ac:dyDescent="0.3">
      <c r="A496" s="1" t="s">
        <v>1308</v>
      </c>
      <c r="B496" s="1" t="s">
        <v>28</v>
      </c>
      <c r="C496" s="1" t="s">
        <v>545</v>
      </c>
      <c r="D496" s="1" t="s">
        <v>113</v>
      </c>
      <c r="E496" s="1" t="s">
        <v>114</v>
      </c>
      <c r="F496" s="1" t="s">
        <v>32</v>
      </c>
      <c r="G496" s="1">
        <v>0</v>
      </c>
      <c r="H496" s="1">
        <v>0</v>
      </c>
      <c r="I496" s="1">
        <v>3.5</v>
      </c>
      <c r="J496" s="1">
        <v>3.5</v>
      </c>
      <c r="K496" s="1">
        <v>3.5</v>
      </c>
    </row>
    <row r="497" spans="1:11" x14ac:dyDescent="0.3">
      <c r="A497" s="1" t="s">
        <v>1309</v>
      </c>
      <c r="B497" s="1" t="s">
        <v>28</v>
      </c>
      <c r="C497" s="1" t="s">
        <v>1310</v>
      </c>
      <c r="D497" s="1" t="s">
        <v>1311</v>
      </c>
      <c r="E497" s="1" t="s">
        <v>224</v>
      </c>
      <c r="F497" s="1" t="s">
        <v>17</v>
      </c>
      <c r="G497" s="1">
        <v>0</v>
      </c>
      <c r="H497" s="1">
        <v>0</v>
      </c>
      <c r="I497" s="1">
        <v>4.5</v>
      </c>
      <c r="J497" s="1">
        <v>4.5</v>
      </c>
      <c r="K497" s="1">
        <v>4.5</v>
      </c>
    </row>
    <row r="498" spans="1:11" x14ac:dyDescent="0.3">
      <c r="A498" s="1" t="s">
        <v>1312</v>
      </c>
      <c r="B498" s="1" t="s">
        <v>28</v>
      </c>
      <c r="C498" s="1" t="s">
        <v>203</v>
      </c>
      <c r="D498" s="1" t="s">
        <v>1313</v>
      </c>
      <c r="E498" s="1" t="s">
        <v>205</v>
      </c>
      <c r="F498" s="1" t="s">
        <v>32</v>
      </c>
      <c r="G498" s="1">
        <v>0</v>
      </c>
      <c r="H498" s="1">
        <v>0</v>
      </c>
      <c r="I498" s="1">
        <v>3</v>
      </c>
      <c r="J498" s="1">
        <v>3</v>
      </c>
      <c r="K498" s="1">
        <v>3</v>
      </c>
    </row>
    <row r="499" spans="1:11" x14ac:dyDescent="0.3">
      <c r="A499" s="1" t="s">
        <v>1314</v>
      </c>
      <c r="B499" s="1" t="s">
        <v>28</v>
      </c>
      <c r="C499" s="1" t="s">
        <v>1315</v>
      </c>
      <c r="D499" s="1" t="s">
        <v>1316</v>
      </c>
      <c r="E499" s="1" t="s">
        <v>1317</v>
      </c>
      <c r="F499" s="1" t="s">
        <v>32</v>
      </c>
      <c r="G499" s="1">
        <v>0</v>
      </c>
      <c r="H499" s="1">
        <v>14</v>
      </c>
      <c r="I499" s="1">
        <v>3.5</v>
      </c>
      <c r="J499" s="1">
        <v>3.5</v>
      </c>
      <c r="K499" s="1">
        <v>3.5</v>
      </c>
    </row>
    <row r="500" spans="1:11" x14ac:dyDescent="0.3">
      <c r="A500" s="1" t="s">
        <v>1318</v>
      </c>
      <c r="B500" s="1" t="s">
        <v>28</v>
      </c>
      <c r="C500" s="1" t="s">
        <v>551</v>
      </c>
      <c r="D500" s="1" t="s">
        <v>552</v>
      </c>
      <c r="E500" s="1" t="s">
        <v>539</v>
      </c>
      <c r="F500" s="1" t="s">
        <v>17</v>
      </c>
      <c r="G500" s="1">
        <v>0</v>
      </c>
      <c r="H500" s="1">
        <v>0</v>
      </c>
      <c r="I500" s="1">
        <v>4</v>
      </c>
      <c r="J500" s="1">
        <v>5</v>
      </c>
      <c r="K500" s="1">
        <v>4.5</v>
      </c>
    </row>
    <row r="501" spans="1:11" x14ac:dyDescent="0.3">
      <c r="A501" s="1" t="s">
        <v>1319</v>
      </c>
      <c r="B501" s="1" t="s">
        <v>28</v>
      </c>
      <c r="C501" s="1" t="s">
        <v>1320</v>
      </c>
      <c r="D501" s="1" t="s">
        <v>45</v>
      </c>
      <c r="E501" s="1" t="s">
        <v>24</v>
      </c>
      <c r="F501" s="1" t="s">
        <v>32</v>
      </c>
      <c r="G501" s="1">
        <v>0</v>
      </c>
      <c r="H501" s="1">
        <v>0</v>
      </c>
      <c r="I501" s="1" t="s">
        <v>25</v>
      </c>
      <c r="J501" s="1">
        <v>2.5</v>
      </c>
      <c r="K501" s="1" t="s">
        <v>26</v>
      </c>
    </row>
    <row r="502" spans="1:11" x14ac:dyDescent="0.3">
      <c r="A502" s="1" t="s">
        <v>1321</v>
      </c>
      <c r="B502" s="1" t="s">
        <v>28</v>
      </c>
      <c r="C502" s="1" t="s">
        <v>1322</v>
      </c>
      <c r="D502" s="1" t="s">
        <v>1323</v>
      </c>
      <c r="E502" s="1" t="s">
        <v>1323</v>
      </c>
      <c r="F502" s="1" t="s">
        <v>32</v>
      </c>
      <c r="G502" s="1">
        <v>0</v>
      </c>
      <c r="H502" s="1">
        <v>0</v>
      </c>
      <c r="I502" s="1">
        <v>3</v>
      </c>
      <c r="J502" s="1">
        <v>3</v>
      </c>
      <c r="K502" s="1">
        <v>3</v>
      </c>
    </row>
    <row r="503" spans="1:11" x14ac:dyDescent="0.3">
      <c r="A503" s="1" t="s">
        <v>1324</v>
      </c>
      <c r="B503" s="1" t="s">
        <v>28</v>
      </c>
      <c r="C503" s="1" t="s">
        <v>1325</v>
      </c>
      <c r="D503" s="1" t="s">
        <v>30</v>
      </c>
      <c r="E503" s="1" t="s">
        <v>31</v>
      </c>
      <c r="F503" s="1" t="s">
        <v>32</v>
      </c>
      <c r="G503" s="1">
        <v>42</v>
      </c>
      <c r="H503" s="1">
        <v>0</v>
      </c>
      <c r="I503" s="1">
        <v>3.5</v>
      </c>
      <c r="J503" s="1">
        <v>3.5</v>
      </c>
      <c r="K503" s="1">
        <v>3.5</v>
      </c>
    </row>
    <row r="504" spans="1:11" x14ac:dyDescent="0.3">
      <c r="A504" s="1" t="s">
        <v>1326</v>
      </c>
      <c r="B504" s="1" t="s">
        <v>28</v>
      </c>
      <c r="C504" s="1" t="s">
        <v>363</v>
      </c>
      <c r="D504" s="1" t="s">
        <v>364</v>
      </c>
      <c r="E504" s="1" t="s">
        <v>365</v>
      </c>
      <c r="F504" s="1" t="s">
        <v>17</v>
      </c>
      <c r="G504" s="1">
        <v>84</v>
      </c>
      <c r="H504" s="1">
        <v>0</v>
      </c>
      <c r="I504" s="1">
        <v>3.5</v>
      </c>
      <c r="J504" s="1">
        <v>3.5</v>
      </c>
      <c r="K504" s="1">
        <v>3.5</v>
      </c>
    </row>
    <row r="505" spans="1:11" x14ac:dyDescent="0.3">
      <c r="A505" s="1" t="s">
        <v>1327</v>
      </c>
      <c r="B505" s="1" t="s">
        <v>28</v>
      </c>
      <c r="C505" s="1" t="s">
        <v>735</v>
      </c>
      <c r="D505" s="1" t="s">
        <v>736</v>
      </c>
      <c r="E505" s="1" t="s">
        <v>719</v>
      </c>
      <c r="F505" s="1" t="s">
        <v>32</v>
      </c>
      <c r="G505" s="1">
        <v>91</v>
      </c>
      <c r="H505" s="1">
        <v>0</v>
      </c>
      <c r="I505" s="1">
        <v>3</v>
      </c>
      <c r="J505" s="1">
        <v>3</v>
      </c>
      <c r="K505" s="1">
        <v>3</v>
      </c>
    </row>
    <row r="506" spans="1:11" x14ac:dyDescent="0.3">
      <c r="A506" s="1" t="s">
        <v>1328</v>
      </c>
      <c r="B506" s="1" t="s">
        <v>28</v>
      </c>
      <c r="C506" s="1" t="s">
        <v>1329</v>
      </c>
      <c r="D506" s="1" t="s">
        <v>1330</v>
      </c>
      <c r="E506" s="1" t="s">
        <v>387</v>
      </c>
      <c r="F506" s="1" t="s">
        <v>32</v>
      </c>
      <c r="G506" s="1">
        <v>85</v>
      </c>
      <c r="H506" s="1">
        <v>0</v>
      </c>
      <c r="I506" s="1" t="s">
        <v>25</v>
      </c>
      <c r="J506" s="1" t="s">
        <v>25</v>
      </c>
      <c r="K506" s="1" t="s">
        <v>26</v>
      </c>
    </row>
    <row r="507" spans="1:11" x14ac:dyDescent="0.3">
      <c r="A507" s="1" t="s">
        <v>1331</v>
      </c>
      <c r="B507" s="1" t="s">
        <v>28</v>
      </c>
      <c r="C507" s="1" t="s">
        <v>878</v>
      </c>
      <c r="D507" s="1" t="s">
        <v>879</v>
      </c>
      <c r="E507" s="1" t="s">
        <v>879</v>
      </c>
      <c r="F507" s="1" t="s">
        <v>32</v>
      </c>
      <c r="G507" s="1">
        <v>0</v>
      </c>
      <c r="H507" s="1">
        <v>0</v>
      </c>
      <c r="I507" s="1">
        <v>3</v>
      </c>
      <c r="J507" s="1">
        <v>3</v>
      </c>
      <c r="K507" s="1">
        <v>3</v>
      </c>
    </row>
    <row r="508" spans="1:11" x14ac:dyDescent="0.3">
      <c r="A508" s="1" t="s">
        <v>1332</v>
      </c>
      <c r="B508" s="1" t="s">
        <v>28</v>
      </c>
      <c r="C508" s="1" t="s">
        <v>1333</v>
      </c>
      <c r="D508" s="1" t="s">
        <v>279</v>
      </c>
      <c r="E508" s="1" t="s">
        <v>280</v>
      </c>
      <c r="F508" s="1" t="s">
        <v>17</v>
      </c>
      <c r="G508" s="1">
        <v>0</v>
      </c>
      <c r="H508" s="1">
        <v>0</v>
      </c>
      <c r="I508" s="1" t="s">
        <v>172</v>
      </c>
      <c r="J508" s="1" t="s">
        <v>172</v>
      </c>
      <c r="K508" s="1" t="s">
        <v>173</v>
      </c>
    </row>
    <row r="509" spans="1:11" x14ac:dyDescent="0.3">
      <c r="A509" s="1" t="s">
        <v>1334</v>
      </c>
      <c r="B509" s="1" t="s">
        <v>28</v>
      </c>
      <c r="C509" s="1" t="s">
        <v>1335</v>
      </c>
      <c r="D509" s="1" t="s">
        <v>1336</v>
      </c>
      <c r="E509" s="1" t="s">
        <v>1337</v>
      </c>
      <c r="F509" s="1" t="s">
        <v>32</v>
      </c>
      <c r="G509" s="1">
        <v>0</v>
      </c>
      <c r="H509" s="1">
        <v>0</v>
      </c>
      <c r="I509" s="1" t="s">
        <v>172</v>
      </c>
      <c r="J509" s="1" t="s">
        <v>172</v>
      </c>
      <c r="K509" s="1" t="s">
        <v>173</v>
      </c>
    </row>
    <row r="510" spans="1:11" x14ac:dyDescent="0.3">
      <c r="A510" s="1" t="s">
        <v>1338</v>
      </c>
      <c r="B510" s="1" t="s">
        <v>28</v>
      </c>
      <c r="C510" s="1" t="s">
        <v>1339</v>
      </c>
      <c r="D510" s="1" t="s">
        <v>1340</v>
      </c>
      <c r="E510" s="1" t="s">
        <v>1341</v>
      </c>
      <c r="F510" s="1" t="s">
        <v>17</v>
      </c>
      <c r="G510" s="1">
        <v>0</v>
      </c>
      <c r="H510" s="1">
        <v>0</v>
      </c>
      <c r="I510" s="1">
        <v>2.5</v>
      </c>
      <c r="J510" s="1">
        <v>2.5</v>
      </c>
      <c r="K510" s="1">
        <v>2.5</v>
      </c>
    </row>
    <row r="511" spans="1:11" x14ac:dyDescent="0.3">
      <c r="A511" s="1" t="s">
        <v>1342</v>
      </c>
      <c r="B511" s="1" t="s">
        <v>28</v>
      </c>
      <c r="C511" s="1" t="s">
        <v>1343</v>
      </c>
      <c r="D511" s="1" t="s">
        <v>1344</v>
      </c>
      <c r="E511" s="1" t="s">
        <v>147</v>
      </c>
      <c r="F511" s="1" t="s">
        <v>17</v>
      </c>
      <c r="G511" s="1">
        <v>29</v>
      </c>
      <c r="H511" s="1">
        <v>6</v>
      </c>
      <c r="I511" s="1">
        <v>4</v>
      </c>
      <c r="J511" s="1">
        <v>4</v>
      </c>
      <c r="K511" s="1">
        <v>4</v>
      </c>
    </row>
    <row r="512" spans="1:11" x14ac:dyDescent="0.3">
      <c r="A512" s="1" t="s">
        <v>1345</v>
      </c>
      <c r="B512" s="1" t="s">
        <v>21</v>
      </c>
      <c r="C512" s="1" t="s">
        <v>1269</v>
      </c>
      <c r="D512" s="1" t="s">
        <v>1346</v>
      </c>
      <c r="E512" s="1" t="s">
        <v>24</v>
      </c>
      <c r="F512" s="1" t="s">
        <v>17</v>
      </c>
      <c r="G512" s="1">
        <v>0</v>
      </c>
      <c r="H512" s="1">
        <v>0</v>
      </c>
      <c r="I512" s="1" t="s">
        <v>18</v>
      </c>
      <c r="J512" s="1" t="s">
        <v>25</v>
      </c>
      <c r="K512" s="1" t="s">
        <v>26</v>
      </c>
    </row>
    <row r="513" spans="1:11" x14ac:dyDescent="0.3">
      <c r="A513" s="1" t="s">
        <v>1347</v>
      </c>
      <c r="B513" s="1" t="s">
        <v>243</v>
      </c>
      <c r="C513" s="1" t="s">
        <v>1348</v>
      </c>
      <c r="D513" s="1" t="s">
        <v>1349</v>
      </c>
      <c r="E513" s="1" t="s">
        <v>1350</v>
      </c>
      <c r="F513" s="1" t="s">
        <v>17</v>
      </c>
      <c r="G513" s="1">
        <v>0</v>
      </c>
      <c r="H513" s="1">
        <v>0</v>
      </c>
      <c r="I513" s="1" t="s">
        <v>172</v>
      </c>
      <c r="J513" s="1" t="s">
        <v>18</v>
      </c>
      <c r="K513" s="1" t="s">
        <v>19</v>
      </c>
    </row>
    <row r="514" spans="1:11" x14ac:dyDescent="0.3">
      <c r="A514" s="1" t="s">
        <v>1351</v>
      </c>
      <c r="B514" s="1" t="s">
        <v>28</v>
      </c>
      <c r="C514" s="1" t="s">
        <v>548</v>
      </c>
      <c r="D514" s="1" t="s">
        <v>542</v>
      </c>
      <c r="E514" s="1" t="s">
        <v>543</v>
      </c>
      <c r="F514" s="1" t="s">
        <v>17</v>
      </c>
      <c r="G514" s="1">
        <v>0</v>
      </c>
      <c r="H514" s="1">
        <v>0</v>
      </c>
      <c r="I514" s="1">
        <v>3</v>
      </c>
      <c r="J514" s="1">
        <v>3</v>
      </c>
      <c r="K514" s="1">
        <v>3</v>
      </c>
    </row>
    <row r="515" spans="1:11" x14ac:dyDescent="0.3">
      <c r="A515" s="1" t="s">
        <v>1352</v>
      </c>
      <c r="B515" s="1" t="s">
        <v>28</v>
      </c>
      <c r="C515" s="1" t="s">
        <v>1353</v>
      </c>
      <c r="D515" s="1" t="s">
        <v>809</v>
      </c>
      <c r="E515" s="1" t="s">
        <v>810</v>
      </c>
      <c r="F515" s="1" t="s">
        <v>17</v>
      </c>
      <c r="G515" s="1">
        <v>0</v>
      </c>
      <c r="H515" s="1">
        <v>0</v>
      </c>
      <c r="I515" s="1">
        <v>3.5</v>
      </c>
      <c r="J515" s="1">
        <v>4</v>
      </c>
      <c r="K515" s="1">
        <v>3.5</v>
      </c>
    </row>
    <row r="516" spans="1:11" x14ac:dyDescent="0.3">
      <c r="A516" s="1" t="s">
        <v>1354</v>
      </c>
      <c r="B516" s="1" t="s">
        <v>28</v>
      </c>
      <c r="C516" s="1" t="s">
        <v>1355</v>
      </c>
      <c r="D516" s="1" t="s">
        <v>1356</v>
      </c>
      <c r="E516" s="1" t="s">
        <v>1357</v>
      </c>
      <c r="F516" s="1" t="s">
        <v>32</v>
      </c>
      <c r="G516" s="1">
        <v>0</v>
      </c>
      <c r="H516" s="1">
        <v>0</v>
      </c>
      <c r="I516" s="1" t="s">
        <v>172</v>
      </c>
      <c r="J516" s="1" t="s">
        <v>172</v>
      </c>
      <c r="K516" s="1" t="s">
        <v>173</v>
      </c>
    </row>
    <row r="517" spans="1:11" x14ac:dyDescent="0.3">
      <c r="A517" s="1" t="s">
        <v>1358</v>
      </c>
      <c r="B517" s="1" t="s">
        <v>28</v>
      </c>
      <c r="C517" s="1" t="s">
        <v>1359</v>
      </c>
      <c r="D517" s="1" t="s">
        <v>45</v>
      </c>
      <c r="E517" s="1" t="s">
        <v>24</v>
      </c>
      <c r="F517" s="1" t="s">
        <v>17</v>
      </c>
      <c r="G517" s="1">
        <v>0</v>
      </c>
      <c r="H517" s="1">
        <v>0</v>
      </c>
      <c r="I517" s="1" t="s">
        <v>25</v>
      </c>
      <c r="J517" s="1">
        <v>2.5</v>
      </c>
      <c r="K517" s="1" t="s">
        <v>26</v>
      </c>
    </row>
    <row r="518" spans="1:11" x14ac:dyDescent="0.3">
      <c r="A518" s="1" t="s">
        <v>1360</v>
      </c>
      <c r="B518" s="1" t="s">
        <v>28</v>
      </c>
      <c r="C518" s="1" t="s">
        <v>1361</v>
      </c>
      <c r="D518" s="1" t="s">
        <v>588</v>
      </c>
      <c r="E518" s="1" t="s">
        <v>589</v>
      </c>
      <c r="F518" s="1" t="s">
        <v>17</v>
      </c>
      <c r="G518" s="1">
        <v>0</v>
      </c>
      <c r="H518" s="1">
        <v>0</v>
      </c>
      <c r="I518" s="1" t="s">
        <v>172</v>
      </c>
      <c r="J518" s="1" t="s">
        <v>172</v>
      </c>
      <c r="K518" s="1" t="s">
        <v>173</v>
      </c>
    </row>
    <row r="519" spans="1:11" x14ac:dyDescent="0.3">
      <c r="A519" s="1" t="s">
        <v>1362</v>
      </c>
      <c r="B519" s="1" t="s">
        <v>28</v>
      </c>
      <c r="C519" s="1" t="s">
        <v>1363</v>
      </c>
      <c r="D519" s="1" t="s">
        <v>1364</v>
      </c>
      <c r="E519" s="1" t="s">
        <v>1297</v>
      </c>
      <c r="F519" s="1" t="s">
        <v>17</v>
      </c>
      <c r="G519" s="1">
        <v>0</v>
      </c>
      <c r="H519" s="1">
        <v>0</v>
      </c>
      <c r="I519" s="1">
        <v>4</v>
      </c>
      <c r="J519" s="1">
        <v>4.5</v>
      </c>
      <c r="K519" s="1">
        <v>4.5</v>
      </c>
    </row>
    <row r="520" spans="1:11" x14ac:dyDescent="0.3">
      <c r="A520" s="1" t="s">
        <v>1365</v>
      </c>
      <c r="B520" s="1" t="s">
        <v>28</v>
      </c>
      <c r="C520" s="1" t="s">
        <v>883</v>
      </c>
      <c r="D520" s="1" t="s">
        <v>884</v>
      </c>
      <c r="E520" s="1" t="s">
        <v>288</v>
      </c>
      <c r="F520" s="1" t="s">
        <v>17</v>
      </c>
      <c r="G520" s="1">
        <v>0</v>
      </c>
      <c r="H520" s="1">
        <v>0</v>
      </c>
      <c r="I520" s="1">
        <v>3.5</v>
      </c>
      <c r="J520" s="1">
        <v>3</v>
      </c>
      <c r="K520" s="1">
        <v>3.5</v>
      </c>
    </row>
    <row r="521" spans="1:11" x14ac:dyDescent="0.3">
      <c r="A521" s="1" t="s">
        <v>1366</v>
      </c>
      <c r="B521" s="1" t="s">
        <v>28</v>
      </c>
      <c r="C521" s="1" t="s">
        <v>1051</v>
      </c>
      <c r="D521" s="1" t="s">
        <v>1052</v>
      </c>
      <c r="E521" s="1" t="s">
        <v>1052</v>
      </c>
      <c r="F521" s="1" t="s">
        <v>32</v>
      </c>
      <c r="G521" s="1">
        <v>0</v>
      </c>
      <c r="H521" s="1">
        <v>0</v>
      </c>
      <c r="I521" s="1" t="s">
        <v>172</v>
      </c>
      <c r="J521" s="1" t="s">
        <v>172</v>
      </c>
      <c r="K521" s="1" t="s">
        <v>173</v>
      </c>
    </row>
    <row r="522" spans="1:11" x14ac:dyDescent="0.3">
      <c r="A522" s="1" t="s">
        <v>1367</v>
      </c>
      <c r="B522" s="1" t="s">
        <v>28</v>
      </c>
      <c r="C522" s="1" t="s">
        <v>1368</v>
      </c>
      <c r="D522" s="1" t="s">
        <v>1369</v>
      </c>
      <c r="E522" s="1" t="s">
        <v>322</v>
      </c>
      <c r="F522" s="1" t="s">
        <v>17</v>
      </c>
      <c r="G522" s="1">
        <v>0</v>
      </c>
      <c r="H522" s="1">
        <v>0</v>
      </c>
      <c r="I522" s="1">
        <v>5</v>
      </c>
      <c r="J522" s="1">
        <v>4</v>
      </c>
      <c r="K522" s="1">
        <v>4.5</v>
      </c>
    </row>
    <row r="523" spans="1:11" x14ac:dyDescent="0.3">
      <c r="A523" s="1" t="s">
        <v>1370</v>
      </c>
      <c r="B523" s="1" t="s">
        <v>28</v>
      </c>
      <c r="C523" s="1" t="s">
        <v>1371</v>
      </c>
      <c r="D523" s="1" t="s">
        <v>408</v>
      </c>
      <c r="E523" s="1" t="s">
        <v>147</v>
      </c>
      <c r="F523" s="1" t="s">
        <v>32</v>
      </c>
      <c r="G523" s="1">
        <v>0</v>
      </c>
      <c r="H523" s="1">
        <v>0</v>
      </c>
      <c r="I523" s="1" t="s">
        <v>25</v>
      </c>
      <c r="J523" s="1" t="s">
        <v>25</v>
      </c>
      <c r="K523" s="1" t="s">
        <v>26</v>
      </c>
    </row>
    <row r="524" spans="1:11" x14ac:dyDescent="0.3">
      <c r="A524" s="1" t="s">
        <v>1372</v>
      </c>
      <c r="B524" s="1" t="s">
        <v>28</v>
      </c>
      <c r="C524" s="1" t="s">
        <v>1373</v>
      </c>
      <c r="D524" s="1" t="s">
        <v>1374</v>
      </c>
      <c r="E524" s="1" t="s">
        <v>1375</v>
      </c>
      <c r="F524" s="1" t="s">
        <v>32</v>
      </c>
      <c r="G524" s="1">
        <v>0</v>
      </c>
      <c r="H524" s="1">
        <v>0</v>
      </c>
      <c r="I524" s="1" t="s">
        <v>25</v>
      </c>
      <c r="J524" s="1">
        <v>3</v>
      </c>
      <c r="K524" s="1" t="s">
        <v>26</v>
      </c>
    </row>
    <row r="525" spans="1:11" x14ac:dyDescent="0.3">
      <c r="A525" s="1" t="s">
        <v>1376</v>
      </c>
      <c r="B525" s="1" t="s">
        <v>28</v>
      </c>
      <c r="C525" s="1" t="s">
        <v>459</v>
      </c>
      <c r="D525" s="1" t="s">
        <v>460</v>
      </c>
      <c r="E525" s="1" t="s">
        <v>461</v>
      </c>
      <c r="F525" s="1" t="s">
        <v>17</v>
      </c>
      <c r="G525" s="1">
        <v>99</v>
      </c>
      <c r="H525" s="1">
        <v>0</v>
      </c>
      <c r="I525" s="1">
        <v>3.5</v>
      </c>
      <c r="J525" s="1">
        <v>4</v>
      </c>
      <c r="K525" s="1">
        <v>3.5</v>
      </c>
    </row>
    <row r="526" spans="1:11" x14ac:dyDescent="0.3">
      <c r="A526" s="1" t="s">
        <v>1377</v>
      </c>
      <c r="B526" s="1" t="s">
        <v>28</v>
      </c>
      <c r="C526" s="1" t="s">
        <v>1378</v>
      </c>
      <c r="D526" s="1" t="s">
        <v>724</v>
      </c>
      <c r="E526" s="1" t="s">
        <v>725</v>
      </c>
      <c r="F526" s="1" t="s">
        <v>32</v>
      </c>
      <c r="G526" s="1">
        <v>0</v>
      </c>
      <c r="H526" s="1">
        <v>2</v>
      </c>
      <c r="I526" s="1">
        <v>3.5</v>
      </c>
      <c r="J526" s="1">
        <v>4</v>
      </c>
      <c r="K526" s="1">
        <v>4</v>
      </c>
    </row>
    <row r="527" spans="1:11" x14ac:dyDescent="0.3">
      <c r="A527" s="1" t="s">
        <v>1379</v>
      </c>
      <c r="B527" s="1" t="s">
        <v>28</v>
      </c>
      <c r="C527" s="1" t="s">
        <v>798</v>
      </c>
      <c r="D527" s="1" t="s">
        <v>42</v>
      </c>
      <c r="E527" s="1" t="s">
        <v>24</v>
      </c>
      <c r="F527" s="1" t="s">
        <v>32</v>
      </c>
      <c r="G527" s="1">
        <v>0</v>
      </c>
      <c r="H527" s="1">
        <v>0</v>
      </c>
      <c r="I527" s="1">
        <v>2.5</v>
      </c>
      <c r="J527" s="1">
        <v>2.5</v>
      </c>
      <c r="K527" s="1">
        <v>3</v>
      </c>
    </row>
    <row r="528" spans="1:11" x14ac:dyDescent="0.3">
      <c r="A528" s="1" t="s">
        <v>1380</v>
      </c>
      <c r="B528" s="1" t="s">
        <v>28</v>
      </c>
      <c r="C528" s="1" t="s">
        <v>1381</v>
      </c>
      <c r="D528" s="1" t="s">
        <v>1382</v>
      </c>
      <c r="E528" s="1" t="s">
        <v>1383</v>
      </c>
      <c r="F528" s="1" t="s">
        <v>32</v>
      </c>
      <c r="G528" s="1">
        <v>0</v>
      </c>
      <c r="H528" s="1">
        <v>0</v>
      </c>
      <c r="I528" s="1" t="s">
        <v>25</v>
      </c>
      <c r="J528" s="1">
        <v>2.5</v>
      </c>
      <c r="K528" s="1" t="s">
        <v>26</v>
      </c>
    </row>
    <row r="529" spans="1:11" x14ac:dyDescent="0.3">
      <c r="A529" s="1" t="s">
        <v>1384</v>
      </c>
      <c r="B529" s="1" t="s">
        <v>28</v>
      </c>
      <c r="C529" s="1" t="s">
        <v>1385</v>
      </c>
      <c r="D529" s="1" t="s">
        <v>171</v>
      </c>
      <c r="E529" s="1" t="s">
        <v>75</v>
      </c>
      <c r="F529" s="1" t="s">
        <v>32</v>
      </c>
      <c r="G529" s="1">
        <v>0</v>
      </c>
      <c r="H529" s="1">
        <v>0</v>
      </c>
      <c r="I529" s="1" t="s">
        <v>172</v>
      </c>
      <c r="J529" s="1" t="s">
        <v>172</v>
      </c>
      <c r="K529" s="1" t="s">
        <v>173</v>
      </c>
    </row>
    <row r="530" spans="1:11" x14ac:dyDescent="0.3">
      <c r="A530" s="1" t="s">
        <v>1386</v>
      </c>
      <c r="B530" s="1" t="s">
        <v>28</v>
      </c>
      <c r="C530" s="1" t="s">
        <v>1387</v>
      </c>
      <c r="D530" s="1" t="s">
        <v>507</v>
      </c>
      <c r="E530" s="1" t="s">
        <v>508</v>
      </c>
      <c r="F530" s="1" t="s">
        <v>32</v>
      </c>
      <c r="G530" s="1">
        <v>0</v>
      </c>
      <c r="H530" s="1">
        <v>0</v>
      </c>
      <c r="I530" s="1" t="s">
        <v>25</v>
      </c>
      <c r="J530" s="1">
        <v>2</v>
      </c>
      <c r="K530" s="1" t="s">
        <v>26</v>
      </c>
    </row>
    <row r="531" spans="1:11" x14ac:dyDescent="0.3">
      <c r="A531" s="1" t="s">
        <v>1388</v>
      </c>
      <c r="B531" s="1" t="s">
        <v>28</v>
      </c>
      <c r="C531" s="1" t="s">
        <v>1389</v>
      </c>
      <c r="D531" s="1" t="s">
        <v>1390</v>
      </c>
      <c r="E531" s="1" t="s">
        <v>1390</v>
      </c>
      <c r="F531" s="1" t="s">
        <v>32</v>
      </c>
      <c r="G531" s="1">
        <v>0</v>
      </c>
      <c r="H531" s="1">
        <v>0</v>
      </c>
      <c r="I531" s="1">
        <v>4.5</v>
      </c>
      <c r="J531" s="1">
        <v>4</v>
      </c>
      <c r="K531" s="1">
        <v>4</v>
      </c>
    </row>
    <row r="532" spans="1:11" x14ac:dyDescent="0.3">
      <c r="A532" s="1" t="s">
        <v>1391</v>
      </c>
      <c r="B532" s="1" t="s">
        <v>28</v>
      </c>
      <c r="C532" s="1" t="s">
        <v>1392</v>
      </c>
      <c r="D532" s="1" t="s">
        <v>1393</v>
      </c>
      <c r="E532" s="1" t="s">
        <v>137</v>
      </c>
      <c r="F532" s="1" t="s">
        <v>32</v>
      </c>
      <c r="G532" s="1">
        <v>69</v>
      </c>
      <c r="H532" s="1">
        <v>0</v>
      </c>
      <c r="I532" s="1">
        <v>2</v>
      </c>
      <c r="J532" s="1">
        <v>3.5</v>
      </c>
      <c r="K532" s="1">
        <v>3</v>
      </c>
    </row>
    <row r="533" spans="1:11" x14ac:dyDescent="0.3">
      <c r="A533" s="1" t="s">
        <v>1394</v>
      </c>
      <c r="B533" s="1" t="s">
        <v>28</v>
      </c>
      <c r="C533" s="1" t="s">
        <v>1395</v>
      </c>
      <c r="D533" s="1" t="s">
        <v>1396</v>
      </c>
      <c r="E533" s="1" t="s">
        <v>394</v>
      </c>
      <c r="F533" s="1" t="s">
        <v>17</v>
      </c>
      <c r="G533" s="1">
        <v>0</v>
      </c>
      <c r="H533" s="1">
        <v>0</v>
      </c>
      <c r="I533" s="1" t="s">
        <v>172</v>
      </c>
      <c r="J533" s="1" t="s">
        <v>172</v>
      </c>
      <c r="K533" s="1" t="s">
        <v>173</v>
      </c>
    </row>
    <row r="534" spans="1:11" x14ac:dyDescent="0.3">
      <c r="A534" s="1" t="s">
        <v>1397</v>
      </c>
      <c r="B534" s="1" t="s">
        <v>28</v>
      </c>
      <c r="C534" s="1" t="s">
        <v>1398</v>
      </c>
      <c r="D534" s="1" t="s">
        <v>42</v>
      </c>
      <c r="E534" s="1" t="s">
        <v>24</v>
      </c>
      <c r="F534" s="1" t="s">
        <v>32</v>
      </c>
      <c r="G534" s="1">
        <v>0</v>
      </c>
      <c r="H534" s="1">
        <v>0</v>
      </c>
      <c r="I534" s="1">
        <v>2.5</v>
      </c>
      <c r="J534" s="1">
        <v>3</v>
      </c>
      <c r="K534" s="1">
        <v>3</v>
      </c>
    </row>
    <row r="535" spans="1:11" x14ac:dyDescent="0.3">
      <c r="A535" s="1" t="s">
        <v>1399</v>
      </c>
      <c r="B535" s="1" t="s">
        <v>28</v>
      </c>
      <c r="C535" s="1" t="s">
        <v>1400</v>
      </c>
      <c r="D535" s="1" t="s">
        <v>266</v>
      </c>
      <c r="E535" s="1" t="s">
        <v>267</v>
      </c>
      <c r="F535" s="1" t="s">
        <v>32</v>
      </c>
      <c r="G535" s="1">
        <v>71</v>
      </c>
      <c r="H535" s="1">
        <v>0</v>
      </c>
      <c r="I535" s="1">
        <v>4.5</v>
      </c>
      <c r="J535" s="1">
        <v>4</v>
      </c>
      <c r="K535" s="1">
        <v>4.5</v>
      </c>
    </row>
    <row r="536" spans="1:11" x14ac:dyDescent="0.3">
      <c r="A536" s="1" t="s">
        <v>1401</v>
      </c>
      <c r="B536" s="1" t="s">
        <v>28</v>
      </c>
      <c r="C536" s="1" t="s">
        <v>1402</v>
      </c>
      <c r="D536" s="1" t="s">
        <v>1403</v>
      </c>
      <c r="E536" s="1" t="s">
        <v>1357</v>
      </c>
      <c r="F536" s="1" t="s">
        <v>32</v>
      </c>
      <c r="G536" s="1">
        <v>0</v>
      </c>
      <c r="H536" s="1">
        <v>0</v>
      </c>
      <c r="I536" s="1" t="s">
        <v>172</v>
      </c>
      <c r="J536" s="1" t="s">
        <v>172</v>
      </c>
      <c r="K536" s="1" t="s">
        <v>173</v>
      </c>
    </row>
    <row r="537" spans="1:11" x14ac:dyDescent="0.3">
      <c r="A537" s="1" t="s">
        <v>1404</v>
      </c>
      <c r="B537" s="1" t="s">
        <v>28</v>
      </c>
      <c r="C537" s="1" t="s">
        <v>1405</v>
      </c>
      <c r="D537" s="1" t="s">
        <v>297</v>
      </c>
      <c r="E537" s="1" t="s">
        <v>298</v>
      </c>
      <c r="F537" s="1" t="s">
        <v>17</v>
      </c>
      <c r="G537" s="1">
        <v>0</v>
      </c>
      <c r="H537" s="1">
        <v>0</v>
      </c>
      <c r="I537" s="1">
        <v>3.5</v>
      </c>
      <c r="J537" s="1">
        <v>4</v>
      </c>
      <c r="K537" s="1">
        <v>3.5</v>
      </c>
    </row>
    <row r="538" spans="1:11" x14ac:dyDescent="0.3">
      <c r="A538" s="1" t="s">
        <v>1406</v>
      </c>
      <c r="B538" s="1" t="s">
        <v>28</v>
      </c>
      <c r="C538" s="1" t="s">
        <v>1407</v>
      </c>
      <c r="D538" s="1" t="s">
        <v>68</v>
      </c>
      <c r="E538" s="1" t="s">
        <v>69</v>
      </c>
      <c r="F538" s="1" t="s">
        <v>17</v>
      </c>
      <c r="G538" s="1">
        <v>0</v>
      </c>
      <c r="H538" s="1">
        <v>11</v>
      </c>
      <c r="I538" s="1">
        <v>3</v>
      </c>
      <c r="J538" s="1">
        <v>3</v>
      </c>
      <c r="K538" s="1">
        <v>3</v>
      </c>
    </row>
    <row r="539" spans="1:11" x14ac:dyDescent="0.3">
      <c r="A539" s="1" t="s">
        <v>1408</v>
      </c>
      <c r="B539" s="1" t="s">
        <v>28</v>
      </c>
      <c r="C539" s="1" t="s">
        <v>1409</v>
      </c>
      <c r="D539" s="1" t="s">
        <v>1410</v>
      </c>
      <c r="E539" s="1" t="s">
        <v>1411</v>
      </c>
      <c r="F539" s="1" t="s">
        <v>17</v>
      </c>
      <c r="G539" s="1">
        <v>0</v>
      </c>
      <c r="H539" s="1">
        <v>0</v>
      </c>
      <c r="I539" s="1" t="s">
        <v>25</v>
      </c>
      <c r="J539" s="1">
        <v>3</v>
      </c>
      <c r="K539" s="1" t="s">
        <v>26</v>
      </c>
    </row>
    <row r="540" spans="1:11" x14ac:dyDescent="0.3">
      <c r="A540" s="1" t="s">
        <v>1412</v>
      </c>
      <c r="B540" s="1" t="s">
        <v>28</v>
      </c>
      <c r="C540" s="1" t="s">
        <v>1413</v>
      </c>
      <c r="D540" s="1" t="s">
        <v>279</v>
      </c>
      <c r="E540" s="1" t="s">
        <v>280</v>
      </c>
      <c r="F540" s="1" t="s">
        <v>17</v>
      </c>
      <c r="G540" s="1">
        <v>0</v>
      </c>
      <c r="H540" s="1">
        <v>0</v>
      </c>
      <c r="I540" s="1" t="s">
        <v>172</v>
      </c>
      <c r="J540" s="1" t="s">
        <v>172</v>
      </c>
      <c r="K540" s="1" t="s">
        <v>173</v>
      </c>
    </row>
    <row r="541" spans="1:11" x14ac:dyDescent="0.3">
      <c r="A541" s="1" t="s">
        <v>1414</v>
      </c>
      <c r="B541" s="1" t="s">
        <v>28</v>
      </c>
      <c r="C541" s="1" t="s">
        <v>1415</v>
      </c>
      <c r="D541" s="1" t="s">
        <v>42</v>
      </c>
      <c r="E541" s="1" t="s">
        <v>24</v>
      </c>
      <c r="F541" s="1" t="s">
        <v>32</v>
      </c>
      <c r="G541" s="1">
        <v>0</v>
      </c>
      <c r="H541" s="1">
        <v>0</v>
      </c>
      <c r="I541" s="1">
        <v>3</v>
      </c>
      <c r="J541" s="1">
        <v>3</v>
      </c>
      <c r="K541" s="1">
        <v>3</v>
      </c>
    </row>
    <row r="542" spans="1:11" x14ac:dyDescent="0.3">
      <c r="A542" s="1" t="s">
        <v>1416</v>
      </c>
      <c r="B542" s="1" t="s">
        <v>28</v>
      </c>
      <c r="C542" s="1" t="s">
        <v>1417</v>
      </c>
      <c r="D542" s="1" t="s">
        <v>279</v>
      </c>
      <c r="E542" s="1" t="s">
        <v>280</v>
      </c>
      <c r="F542" s="1" t="s">
        <v>17</v>
      </c>
      <c r="G542" s="1">
        <v>0</v>
      </c>
      <c r="H542" s="1">
        <v>0</v>
      </c>
      <c r="I542" s="1" t="s">
        <v>172</v>
      </c>
      <c r="J542" s="1" t="s">
        <v>172</v>
      </c>
      <c r="K542" s="1" t="s">
        <v>173</v>
      </c>
    </row>
    <row r="543" spans="1:11" x14ac:dyDescent="0.3">
      <c r="A543" s="1" t="s">
        <v>1418</v>
      </c>
      <c r="B543" s="1" t="s">
        <v>28</v>
      </c>
      <c r="C543" s="1" t="s">
        <v>398</v>
      </c>
      <c r="D543" s="1" t="s">
        <v>45</v>
      </c>
      <c r="E543" s="1" t="s">
        <v>24</v>
      </c>
      <c r="F543" s="1" t="s">
        <v>17</v>
      </c>
      <c r="G543" s="1">
        <v>0</v>
      </c>
      <c r="H543" s="1">
        <v>0</v>
      </c>
      <c r="I543" s="1">
        <v>3</v>
      </c>
      <c r="J543" s="1">
        <v>3</v>
      </c>
      <c r="K543" s="1">
        <v>3</v>
      </c>
    </row>
    <row r="544" spans="1:11" x14ac:dyDescent="0.3">
      <c r="A544" s="1" t="s">
        <v>1419</v>
      </c>
      <c r="B544" s="1" t="s">
        <v>28</v>
      </c>
      <c r="C544" s="1" t="s">
        <v>67</v>
      </c>
      <c r="D544" s="1" t="s">
        <v>68</v>
      </c>
      <c r="E544" s="1" t="s">
        <v>69</v>
      </c>
      <c r="F544" s="1" t="s">
        <v>32</v>
      </c>
      <c r="G544" s="1">
        <v>0</v>
      </c>
      <c r="H544" s="1">
        <v>13</v>
      </c>
      <c r="I544" s="1">
        <v>4</v>
      </c>
      <c r="J544" s="1">
        <v>4</v>
      </c>
      <c r="K544" s="1">
        <v>4</v>
      </c>
    </row>
    <row r="545" spans="1:11" x14ac:dyDescent="0.3">
      <c r="A545" s="1" t="s">
        <v>1420</v>
      </c>
      <c r="B545" s="1" t="s">
        <v>28</v>
      </c>
      <c r="C545" s="1" t="s">
        <v>1421</v>
      </c>
      <c r="D545" s="1" t="s">
        <v>1422</v>
      </c>
      <c r="E545" s="1" t="s">
        <v>24</v>
      </c>
      <c r="F545" s="1" t="s">
        <v>17</v>
      </c>
      <c r="G545" s="1">
        <v>0</v>
      </c>
      <c r="H545" s="1">
        <v>0</v>
      </c>
      <c r="I545" s="1">
        <v>2</v>
      </c>
      <c r="J545" s="1">
        <v>2.5</v>
      </c>
      <c r="K545" s="1">
        <v>2</v>
      </c>
    </row>
    <row r="546" spans="1:11" x14ac:dyDescent="0.3">
      <c r="A546" s="1" t="s">
        <v>1423</v>
      </c>
      <c r="B546" s="1" t="s">
        <v>28</v>
      </c>
      <c r="C546" s="1" t="s">
        <v>1424</v>
      </c>
      <c r="D546" s="1" t="s">
        <v>30</v>
      </c>
      <c r="E546" s="1" t="s">
        <v>31</v>
      </c>
      <c r="F546" s="1" t="s">
        <v>32</v>
      </c>
      <c r="G546" s="1">
        <v>1</v>
      </c>
      <c r="H546" s="1">
        <v>0</v>
      </c>
      <c r="I546" s="1">
        <v>4</v>
      </c>
      <c r="J546" s="1">
        <v>4</v>
      </c>
      <c r="K546" s="1">
        <v>4</v>
      </c>
    </row>
    <row r="547" spans="1:11" x14ac:dyDescent="0.3">
      <c r="A547" s="1" t="s">
        <v>1425</v>
      </c>
      <c r="B547" s="1" t="s">
        <v>28</v>
      </c>
      <c r="C547" s="1" t="s">
        <v>1426</v>
      </c>
      <c r="D547" s="1" t="s">
        <v>1427</v>
      </c>
      <c r="E547" s="1" t="s">
        <v>845</v>
      </c>
      <c r="F547" s="1" t="s">
        <v>32</v>
      </c>
      <c r="G547" s="1">
        <v>0</v>
      </c>
      <c r="H547" s="1">
        <v>0</v>
      </c>
      <c r="I547" s="1" t="s">
        <v>25</v>
      </c>
      <c r="J547" s="1" t="s">
        <v>25</v>
      </c>
      <c r="K547" s="1" t="s">
        <v>26</v>
      </c>
    </row>
    <row r="548" spans="1:11" x14ac:dyDescent="0.3">
      <c r="A548" s="1" t="s">
        <v>1428</v>
      </c>
      <c r="B548" s="1" t="s">
        <v>28</v>
      </c>
      <c r="C548" s="1" t="s">
        <v>1429</v>
      </c>
      <c r="D548" s="1" t="s">
        <v>507</v>
      </c>
      <c r="E548" s="1" t="s">
        <v>508</v>
      </c>
      <c r="F548" s="1" t="s">
        <v>32</v>
      </c>
      <c r="G548" s="1">
        <v>0</v>
      </c>
      <c r="H548" s="1">
        <v>0</v>
      </c>
      <c r="I548" s="1" t="s">
        <v>25</v>
      </c>
      <c r="J548" s="1" t="s">
        <v>25</v>
      </c>
      <c r="K548" s="1" t="s">
        <v>26</v>
      </c>
    </row>
    <row r="549" spans="1:11" x14ac:dyDescent="0.3">
      <c r="A549" s="1" t="s">
        <v>1430</v>
      </c>
      <c r="B549" s="1" t="s">
        <v>28</v>
      </c>
      <c r="C549" s="1" t="s">
        <v>1431</v>
      </c>
      <c r="D549" s="1" t="s">
        <v>42</v>
      </c>
      <c r="E549" s="1" t="s">
        <v>24</v>
      </c>
      <c r="F549" s="1" t="s">
        <v>17</v>
      </c>
      <c r="G549" s="1">
        <v>0</v>
      </c>
      <c r="H549" s="1">
        <v>0</v>
      </c>
      <c r="I549" s="1">
        <v>2.5</v>
      </c>
      <c r="J549" s="1">
        <v>3</v>
      </c>
      <c r="K549" s="1">
        <v>3</v>
      </c>
    </row>
    <row r="550" spans="1:11" x14ac:dyDescent="0.3">
      <c r="A550" s="1" t="s">
        <v>1432</v>
      </c>
      <c r="B550" s="1" t="s">
        <v>28</v>
      </c>
      <c r="C550" s="1" t="s">
        <v>156</v>
      </c>
      <c r="D550" s="1" t="s">
        <v>68</v>
      </c>
      <c r="E550" s="1" t="s">
        <v>69</v>
      </c>
      <c r="F550" s="1" t="s">
        <v>17</v>
      </c>
      <c r="G550" s="1">
        <v>0</v>
      </c>
      <c r="H550" s="1">
        <v>0</v>
      </c>
      <c r="I550" s="1" t="s">
        <v>25</v>
      </c>
      <c r="J550" s="1" t="s">
        <v>25</v>
      </c>
      <c r="K550" s="1" t="s">
        <v>26</v>
      </c>
    </row>
    <row r="551" spans="1:11" x14ac:dyDescent="0.3">
      <c r="A551" s="1" t="s">
        <v>1433</v>
      </c>
      <c r="B551" s="1" t="s">
        <v>28</v>
      </c>
      <c r="C551" s="1" t="s">
        <v>1434</v>
      </c>
      <c r="D551" s="1" t="s">
        <v>45</v>
      </c>
      <c r="E551" s="1" t="s">
        <v>24</v>
      </c>
      <c r="F551" s="1" t="s">
        <v>17</v>
      </c>
      <c r="G551" s="1">
        <v>0</v>
      </c>
      <c r="H551" s="1">
        <v>0</v>
      </c>
      <c r="I551" s="1">
        <v>2</v>
      </c>
      <c r="J551" s="1">
        <v>3</v>
      </c>
      <c r="K551" s="1">
        <v>2.5</v>
      </c>
    </row>
    <row r="552" spans="1:11" x14ac:dyDescent="0.3">
      <c r="A552" s="1" t="s">
        <v>1435</v>
      </c>
      <c r="B552" s="1" t="s">
        <v>28</v>
      </c>
      <c r="C552" s="1" t="s">
        <v>1012</v>
      </c>
      <c r="D552" s="1" t="s">
        <v>1013</v>
      </c>
      <c r="E552" s="1" t="s">
        <v>1012</v>
      </c>
      <c r="F552" s="1" t="s">
        <v>17</v>
      </c>
      <c r="G552" s="1">
        <v>0</v>
      </c>
      <c r="H552" s="1">
        <v>0</v>
      </c>
      <c r="I552" s="1">
        <v>4.5</v>
      </c>
      <c r="J552" s="1">
        <v>4</v>
      </c>
      <c r="K552" s="1">
        <v>4.5</v>
      </c>
    </row>
    <row r="553" spans="1:11" x14ac:dyDescent="0.3">
      <c r="A553" s="1" t="s">
        <v>1436</v>
      </c>
      <c r="B553" s="1" t="s">
        <v>28</v>
      </c>
      <c r="C553" s="1" t="s">
        <v>1437</v>
      </c>
      <c r="D553" s="1" t="s">
        <v>1438</v>
      </c>
      <c r="E553" s="1" t="s">
        <v>1439</v>
      </c>
      <c r="F553" s="1" t="s">
        <v>17</v>
      </c>
      <c r="G553" s="1">
        <v>0</v>
      </c>
      <c r="H553" s="1">
        <v>0</v>
      </c>
      <c r="I553" s="1" t="s">
        <v>172</v>
      </c>
      <c r="J553" s="1" t="s">
        <v>172</v>
      </c>
      <c r="K553" s="1" t="s">
        <v>173</v>
      </c>
    </row>
    <row r="554" spans="1:11" x14ac:dyDescent="0.3">
      <c r="A554" s="1" t="s">
        <v>1440</v>
      </c>
      <c r="B554" s="1" t="s">
        <v>28</v>
      </c>
      <c r="C554" s="1" t="s">
        <v>878</v>
      </c>
      <c r="D554" s="1" t="s">
        <v>879</v>
      </c>
      <c r="E554" s="1" t="s">
        <v>879</v>
      </c>
      <c r="F554" s="1" t="s">
        <v>17</v>
      </c>
      <c r="G554" s="1">
        <v>0</v>
      </c>
      <c r="H554" s="1">
        <v>0</v>
      </c>
      <c r="I554" s="1">
        <v>3</v>
      </c>
      <c r="J554" s="1">
        <v>3</v>
      </c>
      <c r="K554" s="1">
        <v>2.5</v>
      </c>
    </row>
    <row r="555" spans="1:11" x14ac:dyDescent="0.3">
      <c r="A555" s="1" t="s">
        <v>1441</v>
      </c>
      <c r="B555" s="1" t="s">
        <v>28</v>
      </c>
      <c r="C555" s="1" t="s">
        <v>1442</v>
      </c>
      <c r="D555" s="1" t="s">
        <v>1443</v>
      </c>
      <c r="E555" s="1" t="s">
        <v>100</v>
      </c>
      <c r="F555" s="1" t="s">
        <v>17</v>
      </c>
      <c r="G555" s="1">
        <v>0</v>
      </c>
      <c r="H555" s="1">
        <v>0</v>
      </c>
      <c r="I555" s="1">
        <v>3.5</v>
      </c>
      <c r="J555" s="1">
        <v>3.5</v>
      </c>
      <c r="K555" s="1">
        <v>3.5</v>
      </c>
    </row>
    <row r="556" spans="1:11" x14ac:dyDescent="0.3">
      <c r="A556" s="1" t="s">
        <v>1444</v>
      </c>
      <c r="B556" s="1" t="s">
        <v>28</v>
      </c>
      <c r="C556" s="1" t="s">
        <v>1445</v>
      </c>
      <c r="D556" s="1" t="s">
        <v>1446</v>
      </c>
      <c r="E556" s="1" t="s">
        <v>845</v>
      </c>
      <c r="F556" s="1" t="s">
        <v>32</v>
      </c>
      <c r="G556" s="1">
        <v>0</v>
      </c>
      <c r="H556" s="1">
        <v>0</v>
      </c>
      <c r="I556" s="1" t="s">
        <v>172</v>
      </c>
      <c r="J556" s="1" t="s">
        <v>172</v>
      </c>
      <c r="K556" s="1" t="s">
        <v>173</v>
      </c>
    </row>
    <row r="557" spans="1:11" x14ac:dyDescent="0.3">
      <c r="A557" s="1" t="s">
        <v>1447</v>
      </c>
      <c r="B557" s="1" t="s">
        <v>28</v>
      </c>
      <c r="C557" s="1" t="s">
        <v>1448</v>
      </c>
      <c r="D557" s="1" t="s">
        <v>1449</v>
      </c>
      <c r="E557" s="1" t="s">
        <v>1450</v>
      </c>
      <c r="F557" s="1" t="s">
        <v>32</v>
      </c>
      <c r="G557" s="1">
        <v>87</v>
      </c>
      <c r="H557" s="1">
        <v>0</v>
      </c>
      <c r="I557" s="1" t="s">
        <v>25</v>
      </c>
      <c r="J557" s="1">
        <v>4</v>
      </c>
      <c r="K557" s="1" t="s">
        <v>26</v>
      </c>
    </row>
    <row r="558" spans="1:11" x14ac:dyDescent="0.3">
      <c r="A558" s="1" t="s">
        <v>1451</v>
      </c>
      <c r="B558" s="1" t="s">
        <v>28</v>
      </c>
      <c r="C558" s="1" t="s">
        <v>1452</v>
      </c>
      <c r="D558" s="1" t="s">
        <v>279</v>
      </c>
      <c r="E558" s="1" t="s">
        <v>280</v>
      </c>
      <c r="F558" s="1" t="s">
        <v>17</v>
      </c>
      <c r="G558" s="1">
        <v>0</v>
      </c>
      <c r="H558" s="1">
        <v>0</v>
      </c>
      <c r="I558" s="1" t="s">
        <v>172</v>
      </c>
      <c r="J558" s="1" t="s">
        <v>172</v>
      </c>
      <c r="K558" s="1" t="s">
        <v>173</v>
      </c>
    </row>
    <row r="559" spans="1:11" x14ac:dyDescent="0.3">
      <c r="A559" s="1" t="s">
        <v>1453</v>
      </c>
      <c r="B559" s="1" t="s">
        <v>28</v>
      </c>
      <c r="C559" s="1" t="s">
        <v>1454</v>
      </c>
      <c r="D559" s="1" t="s">
        <v>150</v>
      </c>
      <c r="E559" s="1" t="s">
        <v>24</v>
      </c>
      <c r="F559" s="1" t="s">
        <v>17</v>
      </c>
      <c r="G559" s="1">
        <v>0</v>
      </c>
      <c r="H559" s="1">
        <v>0</v>
      </c>
      <c r="I559" s="1">
        <v>3</v>
      </c>
      <c r="J559" s="1">
        <v>3</v>
      </c>
      <c r="K559" s="1">
        <v>3</v>
      </c>
    </row>
    <row r="560" spans="1:11" x14ac:dyDescent="0.3">
      <c r="A560" s="1" t="s">
        <v>1455</v>
      </c>
      <c r="B560" s="1" t="s">
        <v>28</v>
      </c>
      <c r="C560" s="1" t="s">
        <v>1176</v>
      </c>
      <c r="D560" s="1" t="s">
        <v>42</v>
      </c>
      <c r="E560" s="1" t="s">
        <v>24</v>
      </c>
      <c r="F560" s="1" t="s">
        <v>17</v>
      </c>
      <c r="G560" s="1">
        <v>0</v>
      </c>
      <c r="H560" s="1">
        <v>0</v>
      </c>
      <c r="I560" s="1" t="s">
        <v>25</v>
      </c>
      <c r="J560" s="1">
        <v>4</v>
      </c>
      <c r="K560" s="1" t="s">
        <v>26</v>
      </c>
    </row>
    <row r="561" spans="1:11" x14ac:dyDescent="0.3">
      <c r="A561" s="1" t="s">
        <v>1456</v>
      </c>
      <c r="B561" s="1" t="s">
        <v>28</v>
      </c>
      <c r="C561" s="1" t="s">
        <v>1457</v>
      </c>
      <c r="D561" s="1" t="s">
        <v>270</v>
      </c>
      <c r="E561" s="1" t="s">
        <v>271</v>
      </c>
      <c r="F561" s="1" t="s">
        <v>32</v>
      </c>
      <c r="G561" s="1">
        <v>0</v>
      </c>
      <c r="H561" s="1">
        <v>0</v>
      </c>
      <c r="I561" s="1" t="s">
        <v>25</v>
      </c>
      <c r="J561" s="1" t="s">
        <v>25</v>
      </c>
      <c r="K561" s="1" t="s">
        <v>26</v>
      </c>
    </row>
    <row r="562" spans="1:11" x14ac:dyDescent="0.3">
      <c r="A562" s="1" t="s">
        <v>1458</v>
      </c>
      <c r="B562" s="1" t="s">
        <v>28</v>
      </c>
      <c r="C562" s="1" t="s">
        <v>1459</v>
      </c>
      <c r="D562" s="1" t="s">
        <v>1460</v>
      </c>
      <c r="E562" s="1" t="s">
        <v>1461</v>
      </c>
      <c r="F562" s="1" t="s">
        <v>17</v>
      </c>
      <c r="G562" s="1">
        <v>0</v>
      </c>
      <c r="H562" s="1">
        <v>0</v>
      </c>
      <c r="I562" s="1" t="s">
        <v>172</v>
      </c>
      <c r="J562" s="1" t="s">
        <v>172</v>
      </c>
      <c r="K562" s="1" t="s">
        <v>173</v>
      </c>
    </row>
    <row r="563" spans="1:11" x14ac:dyDescent="0.3">
      <c r="A563" s="1" t="s">
        <v>1462</v>
      </c>
      <c r="B563" s="1" t="s">
        <v>28</v>
      </c>
      <c r="C563" s="1" t="s">
        <v>1463</v>
      </c>
      <c r="D563" s="1" t="s">
        <v>1464</v>
      </c>
      <c r="E563" s="1" t="s">
        <v>1465</v>
      </c>
      <c r="F563" s="1" t="s">
        <v>17</v>
      </c>
      <c r="G563" s="1">
        <v>0</v>
      </c>
      <c r="H563" s="1">
        <v>0</v>
      </c>
      <c r="I563" s="1" t="s">
        <v>25</v>
      </c>
      <c r="J563" s="1" t="s">
        <v>25</v>
      </c>
      <c r="K563" s="1" t="s">
        <v>26</v>
      </c>
    </row>
    <row r="564" spans="1:11" x14ac:dyDescent="0.3">
      <c r="A564" s="1" t="s">
        <v>1466</v>
      </c>
      <c r="B564" s="1" t="s">
        <v>28</v>
      </c>
      <c r="C564" s="1" t="s">
        <v>1467</v>
      </c>
      <c r="D564" s="1" t="s">
        <v>279</v>
      </c>
      <c r="E564" s="1" t="s">
        <v>280</v>
      </c>
      <c r="F564" s="1" t="s">
        <v>17</v>
      </c>
      <c r="G564" s="1">
        <v>0</v>
      </c>
      <c r="H564" s="1">
        <v>0</v>
      </c>
      <c r="I564" s="1" t="s">
        <v>172</v>
      </c>
      <c r="J564" s="1" t="s">
        <v>172</v>
      </c>
      <c r="K564" s="1" t="s">
        <v>173</v>
      </c>
    </row>
    <row r="565" spans="1:11" x14ac:dyDescent="0.3">
      <c r="A565" s="1" t="s">
        <v>1468</v>
      </c>
      <c r="B565" s="1" t="s">
        <v>21</v>
      </c>
      <c r="C565" s="1" t="s">
        <v>41</v>
      </c>
      <c r="D565" s="1" t="s">
        <v>1469</v>
      </c>
      <c r="E565" s="1" t="s">
        <v>24</v>
      </c>
      <c r="F565" s="1" t="s">
        <v>17</v>
      </c>
      <c r="G565" s="1">
        <v>100</v>
      </c>
      <c r="H565" s="1">
        <v>0</v>
      </c>
      <c r="I565" s="1" t="s">
        <v>18</v>
      </c>
      <c r="J565" s="1" t="s">
        <v>25</v>
      </c>
      <c r="K565" s="1" t="s">
        <v>26</v>
      </c>
    </row>
    <row r="566" spans="1:11" x14ac:dyDescent="0.3">
      <c r="A566" s="1" t="s">
        <v>1470</v>
      </c>
      <c r="B566" s="1" t="s">
        <v>28</v>
      </c>
      <c r="C566" s="1" t="s">
        <v>1471</v>
      </c>
      <c r="D566" s="1" t="s">
        <v>1472</v>
      </c>
      <c r="E566" s="1" t="s">
        <v>1473</v>
      </c>
      <c r="F566" s="1" t="s">
        <v>17</v>
      </c>
      <c r="G566" s="1">
        <v>0</v>
      </c>
      <c r="H566" s="1">
        <v>0</v>
      </c>
      <c r="I566" s="1" t="s">
        <v>25</v>
      </c>
      <c r="J566" s="1">
        <v>4</v>
      </c>
      <c r="K566" s="1" t="s">
        <v>26</v>
      </c>
    </row>
    <row r="567" spans="1:11" x14ac:dyDescent="0.3">
      <c r="A567" s="1" t="s">
        <v>1474</v>
      </c>
      <c r="B567" s="1" t="s">
        <v>28</v>
      </c>
      <c r="C567" s="1" t="s">
        <v>1035</v>
      </c>
      <c r="D567" s="1" t="s">
        <v>1036</v>
      </c>
      <c r="E567" s="1" t="s">
        <v>1037</v>
      </c>
      <c r="F567" s="1" t="s">
        <v>32</v>
      </c>
      <c r="G567" s="1">
        <v>0</v>
      </c>
      <c r="H567" s="1">
        <v>0</v>
      </c>
      <c r="I567" s="1" t="s">
        <v>172</v>
      </c>
      <c r="J567" s="1" t="s">
        <v>172</v>
      </c>
      <c r="K567" s="1" t="s">
        <v>173</v>
      </c>
    </row>
    <row r="568" spans="1:11" x14ac:dyDescent="0.3">
      <c r="A568" s="1" t="s">
        <v>1475</v>
      </c>
      <c r="B568" s="1" t="s">
        <v>28</v>
      </c>
      <c r="C568" s="1" t="s">
        <v>1476</v>
      </c>
      <c r="D568" s="1" t="s">
        <v>1477</v>
      </c>
      <c r="E568" s="1" t="s">
        <v>845</v>
      </c>
      <c r="F568" s="1" t="s">
        <v>32</v>
      </c>
      <c r="G568" s="1">
        <v>100</v>
      </c>
      <c r="H568" s="1">
        <v>0</v>
      </c>
      <c r="I568" s="1" t="s">
        <v>25</v>
      </c>
      <c r="J568" s="1">
        <v>2.5</v>
      </c>
      <c r="K568" s="1" t="s">
        <v>26</v>
      </c>
    </row>
    <row r="569" spans="1:11" x14ac:dyDescent="0.3">
      <c r="A569" s="1" t="s">
        <v>1478</v>
      </c>
      <c r="B569" s="1" t="s">
        <v>28</v>
      </c>
      <c r="C569" s="1" t="s">
        <v>1479</v>
      </c>
      <c r="D569" s="1" t="s">
        <v>1480</v>
      </c>
      <c r="E569" s="1" t="s">
        <v>1297</v>
      </c>
      <c r="F569" s="1" t="s">
        <v>17</v>
      </c>
      <c r="G569" s="1">
        <v>1</v>
      </c>
      <c r="H569" s="1">
        <v>3</v>
      </c>
      <c r="I569" s="1">
        <v>3.5</v>
      </c>
      <c r="J569" s="1">
        <v>4</v>
      </c>
      <c r="K569" s="1">
        <v>3.5</v>
      </c>
    </row>
    <row r="570" spans="1:11" x14ac:dyDescent="0.3">
      <c r="A570" s="1" t="s">
        <v>1481</v>
      </c>
      <c r="B570" s="1" t="s">
        <v>28</v>
      </c>
      <c r="C570" s="1" t="s">
        <v>888</v>
      </c>
      <c r="D570" s="1" t="s">
        <v>889</v>
      </c>
      <c r="E570" s="1" t="s">
        <v>394</v>
      </c>
      <c r="F570" s="1" t="s">
        <v>17</v>
      </c>
      <c r="G570" s="1">
        <v>0</v>
      </c>
      <c r="H570" s="1">
        <v>0</v>
      </c>
      <c r="I570" s="1">
        <v>3.5</v>
      </c>
      <c r="J570" s="1">
        <v>4</v>
      </c>
      <c r="K570" s="1">
        <v>3.5</v>
      </c>
    </row>
    <row r="571" spans="1:11" x14ac:dyDescent="0.3">
      <c r="A571" s="1" t="s">
        <v>1482</v>
      </c>
      <c r="B571" s="1" t="s">
        <v>28</v>
      </c>
      <c r="C571" s="1" t="s">
        <v>1483</v>
      </c>
      <c r="D571" s="1" t="s">
        <v>1484</v>
      </c>
      <c r="E571" s="1" t="s">
        <v>1485</v>
      </c>
      <c r="F571" s="1" t="s">
        <v>32</v>
      </c>
      <c r="G571" s="1">
        <v>0</v>
      </c>
      <c r="H571" s="1">
        <v>0</v>
      </c>
      <c r="I571" s="1" t="s">
        <v>25</v>
      </c>
      <c r="J571" s="1">
        <v>3.5</v>
      </c>
      <c r="K571" s="1" t="s">
        <v>26</v>
      </c>
    </row>
    <row r="572" spans="1:11" x14ac:dyDescent="0.3">
      <c r="A572" s="1" t="s">
        <v>1486</v>
      </c>
      <c r="B572" s="1" t="s">
        <v>28</v>
      </c>
      <c r="C572" s="1" t="s">
        <v>396</v>
      </c>
      <c r="D572" s="1" t="s">
        <v>45</v>
      </c>
      <c r="E572" s="1" t="s">
        <v>24</v>
      </c>
      <c r="F572" s="1" t="s">
        <v>32</v>
      </c>
      <c r="G572" s="1">
        <v>0</v>
      </c>
      <c r="H572" s="1">
        <v>0</v>
      </c>
      <c r="I572" s="1">
        <v>2.5</v>
      </c>
      <c r="J572" s="1">
        <v>2.5</v>
      </c>
      <c r="K572" s="1">
        <v>2.5</v>
      </c>
    </row>
    <row r="573" spans="1:11" x14ac:dyDescent="0.3">
      <c r="A573" s="1" t="s">
        <v>1487</v>
      </c>
      <c r="B573" s="1" t="s">
        <v>28</v>
      </c>
      <c r="C573" s="1" t="s">
        <v>1488</v>
      </c>
      <c r="D573" s="1" t="s">
        <v>1489</v>
      </c>
      <c r="E573" s="1" t="s">
        <v>1490</v>
      </c>
      <c r="F573" s="1" t="s">
        <v>32</v>
      </c>
      <c r="G573" s="1">
        <v>91</v>
      </c>
      <c r="H573" s="1">
        <v>0</v>
      </c>
      <c r="I573" s="1">
        <v>3.5</v>
      </c>
      <c r="J573" s="1">
        <v>3.5</v>
      </c>
      <c r="K573" s="1">
        <v>3.5</v>
      </c>
    </row>
    <row r="574" spans="1:11" x14ac:dyDescent="0.3">
      <c r="A574" s="1" t="s">
        <v>1491</v>
      </c>
      <c r="B574" s="1" t="s">
        <v>28</v>
      </c>
      <c r="C574" s="1" t="s">
        <v>878</v>
      </c>
      <c r="D574" s="1" t="s">
        <v>879</v>
      </c>
      <c r="E574" s="1" t="s">
        <v>879</v>
      </c>
      <c r="F574" s="1" t="s">
        <v>17</v>
      </c>
      <c r="G574" s="1">
        <v>0</v>
      </c>
      <c r="H574" s="1">
        <v>0</v>
      </c>
      <c r="I574" s="1">
        <v>3</v>
      </c>
      <c r="J574" s="1">
        <v>3.5</v>
      </c>
      <c r="K574" s="1">
        <v>3</v>
      </c>
    </row>
    <row r="575" spans="1:11" x14ac:dyDescent="0.3">
      <c r="A575" s="1" t="s">
        <v>1492</v>
      </c>
      <c r="B575" s="1" t="s">
        <v>28</v>
      </c>
      <c r="C575" s="1" t="s">
        <v>1493</v>
      </c>
      <c r="D575" s="1" t="s">
        <v>105</v>
      </c>
      <c r="E575" s="1" t="s">
        <v>106</v>
      </c>
      <c r="F575" s="1" t="s">
        <v>17</v>
      </c>
      <c r="G575" s="1">
        <v>0</v>
      </c>
      <c r="H575" s="1">
        <v>2</v>
      </c>
      <c r="I575" s="1">
        <v>3.5</v>
      </c>
      <c r="J575" s="1">
        <v>3.5</v>
      </c>
      <c r="K575" s="1">
        <v>4</v>
      </c>
    </row>
    <row r="576" spans="1:11" x14ac:dyDescent="0.3">
      <c r="A576" s="1" t="s">
        <v>1494</v>
      </c>
      <c r="B576" s="1" t="s">
        <v>28</v>
      </c>
      <c r="C576" s="1" t="s">
        <v>1495</v>
      </c>
      <c r="D576" s="1" t="s">
        <v>279</v>
      </c>
      <c r="E576" s="1" t="s">
        <v>280</v>
      </c>
      <c r="F576" s="1" t="s">
        <v>17</v>
      </c>
      <c r="G576" s="1">
        <v>0</v>
      </c>
      <c r="H576" s="1">
        <v>0</v>
      </c>
      <c r="I576" s="1" t="s">
        <v>172</v>
      </c>
      <c r="J576" s="1" t="s">
        <v>172</v>
      </c>
      <c r="K576" s="1" t="s">
        <v>173</v>
      </c>
    </row>
    <row r="577" spans="1:11" x14ac:dyDescent="0.3">
      <c r="A577" s="1" t="s">
        <v>1496</v>
      </c>
      <c r="B577" s="1" t="s">
        <v>28</v>
      </c>
      <c r="C577" s="1" t="s">
        <v>1497</v>
      </c>
      <c r="D577" s="1" t="s">
        <v>1498</v>
      </c>
      <c r="E577" s="1" t="s">
        <v>1499</v>
      </c>
      <c r="F577" s="1" t="s">
        <v>17</v>
      </c>
      <c r="G577" s="1">
        <v>0</v>
      </c>
      <c r="H577" s="1">
        <v>0</v>
      </c>
      <c r="I577" s="1">
        <v>4</v>
      </c>
      <c r="J577" s="1">
        <v>3.5</v>
      </c>
      <c r="K577" s="1">
        <v>4</v>
      </c>
    </row>
    <row r="578" spans="1:11" x14ac:dyDescent="0.3">
      <c r="A578" s="1" t="s">
        <v>1500</v>
      </c>
      <c r="B578" s="1" t="s">
        <v>28</v>
      </c>
      <c r="C578" s="1" t="s">
        <v>1153</v>
      </c>
      <c r="D578" s="1" t="s">
        <v>784</v>
      </c>
      <c r="E578" s="1" t="s">
        <v>785</v>
      </c>
      <c r="F578" s="1" t="s">
        <v>17</v>
      </c>
      <c r="G578" s="1">
        <v>0</v>
      </c>
      <c r="H578" s="1">
        <v>0</v>
      </c>
      <c r="I578" s="1" t="s">
        <v>25</v>
      </c>
      <c r="J578" s="1" t="s">
        <v>25</v>
      </c>
      <c r="K578" s="1" t="s">
        <v>26</v>
      </c>
    </row>
    <row r="579" spans="1:11" x14ac:dyDescent="0.3">
      <c r="A579" s="1" t="s">
        <v>1501</v>
      </c>
      <c r="B579" s="1" t="s">
        <v>28</v>
      </c>
      <c r="C579" s="1" t="s">
        <v>823</v>
      </c>
      <c r="D579" s="1" t="s">
        <v>335</v>
      </c>
      <c r="E579" s="1" t="s">
        <v>147</v>
      </c>
      <c r="F579" s="1" t="s">
        <v>17</v>
      </c>
      <c r="G579" s="1">
        <v>0</v>
      </c>
      <c r="H579" s="1">
        <v>0</v>
      </c>
      <c r="I579" s="1">
        <v>3</v>
      </c>
      <c r="J579" s="1">
        <v>2.5</v>
      </c>
      <c r="K579" s="1">
        <v>3</v>
      </c>
    </row>
    <row r="580" spans="1:11" x14ac:dyDescent="0.3">
      <c r="A580" s="1" t="s">
        <v>1502</v>
      </c>
      <c r="B580" s="1" t="s">
        <v>28</v>
      </c>
      <c r="C580" s="1" t="s">
        <v>1503</v>
      </c>
      <c r="D580" s="1" t="s">
        <v>1504</v>
      </c>
      <c r="E580" s="1" t="s">
        <v>1505</v>
      </c>
      <c r="F580" s="1" t="s">
        <v>32</v>
      </c>
      <c r="G580" s="1">
        <v>100</v>
      </c>
      <c r="H580" s="1">
        <v>0</v>
      </c>
      <c r="I580" s="1">
        <v>3</v>
      </c>
      <c r="J580" s="1">
        <v>3.5</v>
      </c>
      <c r="K580" s="1">
        <v>3</v>
      </c>
    </row>
    <row r="581" spans="1:11" x14ac:dyDescent="0.3">
      <c r="A581" s="1" t="s">
        <v>1506</v>
      </c>
      <c r="B581" s="1" t="s">
        <v>28</v>
      </c>
      <c r="C581" s="1" t="s">
        <v>1507</v>
      </c>
      <c r="D581" s="1" t="s">
        <v>990</v>
      </c>
      <c r="E581" s="1" t="s">
        <v>902</v>
      </c>
      <c r="F581" s="1" t="s">
        <v>32</v>
      </c>
      <c r="G581" s="1">
        <v>0</v>
      </c>
      <c r="H581" s="1">
        <v>0</v>
      </c>
      <c r="I581" s="1">
        <v>3.5</v>
      </c>
      <c r="J581" s="1">
        <v>3.5</v>
      </c>
      <c r="K581" s="1">
        <v>3.5</v>
      </c>
    </row>
    <row r="582" spans="1:11" x14ac:dyDescent="0.3">
      <c r="A582" s="1" t="s">
        <v>1508</v>
      </c>
      <c r="B582" s="1" t="s">
        <v>28</v>
      </c>
      <c r="C582" s="1" t="s">
        <v>1509</v>
      </c>
      <c r="D582" s="1" t="s">
        <v>279</v>
      </c>
      <c r="E582" s="1" t="s">
        <v>280</v>
      </c>
      <c r="F582" s="1" t="s">
        <v>32</v>
      </c>
      <c r="G582" s="1">
        <v>0</v>
      </c>
      <c r="H582" s="1">
        <v>0</v>
      </c>
      <c r="I582" s="1" t="s">
        <v>172</v>
      </c>
      <c r="J582" s="1" t="s">
        <v>172</v>
      </c>
      <c r="K582" s="1" t="s">
        <v>173</v>
      </c>
    </row>
    <row r="583" spans="1:11" x14ac:dyDescent="0.3">
      <c r="A583" s="1" t="s">
        <v>1510</v>
      </c>
      <c r="B583" s="1" t="s">
        <v>28</v>
      </c>
      <c r="C583" s="1" t="s">
        <v>919</v>
      </c>
      <c r="D583" s="1" t="s">
        <v>136</v>
      </c>
      <c r="E583" s="1" t="s">
        <v>137</v>
      </c>
      <c r="F583" s="1" t="s">
        <v>32</v>
      </c>
      <c r="G583" s="1">
        <v>0</v>
      </c>
      <c r="H583" s="1">
        <v>0</v>
      </c>
      <c r="I583" s="1">
        <v>4</v>
      </c>
      <c r="J583" s="1">
        <v>4</v>
      </c>
      <c r="K583" s="1">
        <v>4</v>
      </c>
    </row>
    <row r="584" spans="1:11" x14ac:dyDescent="0.3">
      <c r="A584" s="1" t="s">
        <v>1511</v>
      </c>
      <c r="B584" s="1" t="s">
        <v>28</v>
      </c>
      <c r="C584" s="1" t="s">
        <v>1512</v>
      </c>
      <c r="D584" s="1" t="s">
        <v>279</v>
      </c>
      <c r="E584" s="1" t="s">
        <v>280</v>
      </c>
      <c r="F584" s="1" t="s">
        <v>17</v>
      </c>
      <c r="G584" s="1">
        <v>0</v>
      </c>
      <c r="H584" s="1">
        <v>0</v>
      </c>
      <c r="I584" s="1">
        <v>3.5</v>
      </c>
      <c r="J584" s="1">
        <v>3.5</v>
      </c>
      <c r="K584" s="1">
        <v>3.5</v>
      </c>
    </row>
    <row r="585" spans="1:11" x14ac:dyDescent="0.3">
      <c r="A585" s="1" t="s">
        <v>1513</v>
      </c>
      <c r="B585" s="1" t="s">
        <v>28</v>
      </c>
      <c r="C585" s="1" t="s">
        <v>1514</v>
      </c>
      <c r="D585" s="1" t="s">
        <v>607</v>
      </c>
      <c r="E585" s="1" t="s">
        <v>267</v>
      </c>
      <c r="F585" s="1" t="s">
        <v>32</v>
      </c>
      <c r="G585" s="1">
        <v>19</v>
      </c>
      <c r="H585" s="1">
        <v>0</v>
      </c>
      <c r="I585" s="1" t="s">
        <v>25</v>
      </c>
      <c r="J585" s="1">
        <v>2.5</v>
      </c>
      <c r="K585" s="1" t="s">
        <v>26</v>
      </c>
    </row>
    <row r="586" spans="1:11" x14ac:dyDescent="0.3">
      <c r="A586" s="1" t="s">
        <v>1515</v>
      </c>
      <c r="B586" s="1" t="s">
        <v>28</v>
      </c>
      <c r="C586" s="1" t="s">
        <v>1516</v>
      </c>
      <c r="D586" s="1" t="s">
        <v>1517</v>
      </c>
      <c r="E586" s="1" t="s">
        <v>1518</v>
      </c>
      <c r="F586" s="1" t="s">
        <v>17</v>
      </c>
      <c r="G586" s="1">
        <v>0</v>
      </c>
      <c r="H586" s="1">
        <v>0</v>
      </c>
      <c r="I586" s="1" t="s">
        <v>25</v>
      </c>
      <c r="J586" s="1" t="s">
        <v>25</v>
      </c>
      <c r="K586" s="1" t="s">
        <v>26</v>
      </c>
    </row>
    <row r="587" spans="1:11" x14ac:dyDescent="0.3">
      <c r="A587" s="1" t="s">
        <v>1519</v>
      </c>
      <c r="B587" s="1" t="s">
        <v>28</v>
      </c>
      <c r="C587" s="1" t="s">
        <v>1520</v>
      </c>
      <c r="D587" s="1" t="s">
        <v>45</v>
      </c>
      <c r="E587" s="1" t="s">
        <v>24</v>
      </c>
      <c r="F587" s="1" t="s">
        <v>32</v>
      </c>
      <c r="G587" s="1">
        <v>0</v>
      </c>
      <c r="H587" s="1">
        <v>0</v>
      </c>
      <c r="I587" s="1">
        <v>2.5</v>
      </c>
      <c r="J587" s="1">
        <v>2</v>
      </c>
      <c r="K587" s="1">
        <v>2.5</v>
      </c>
    </row>
    <row r="588" spans="1:11" x14ac:dyDescent="0.3">
      <c r="A588" s="1" t="s">
        <v>1521</v>
      </c>
      <c r="B588" s="1" t="s">
        <v>21</v>
      </c>
      <c r="C588" s="1" t="s">
        <v>1522</v>
      </c>
      <c r="D588" s="1" t="s">
        <v>1523</v>
      </c>
      <c r="E588" s="1" t="s">
        <v>137</v>
      </c>
      <c r="F588" s="1" t="s">
        <v>17</v>
      </c>
      <c r="G588" s="1">
        <v>0</v>
      </c>
      <c r="H588" s="1">
        <v>0</v>
      </c>
      <c r="I588" s="1" t="s">
        <v>18</v>
      </c>
      <c r="J588" s="1" t="s">
        <v>25</v>
      </c>
      <c r="K588" s="1" t="s">
        <v>26</v>
      </c>
    </row>
    <row r="589" spans="1:11" x14ac:dyDescent="0.3">
      <c r="A589" s="1" t="s">
        <v>1524</v>
      </c>
      <c r="B589" s="1" t="s">
        <v>28</v>
      </c>
      <c r="C589" s="1" t="s">
        <v>953</v>
      </c>
      <c r="D589" s="1" t="s">
        <v>45</v>
      </c>
      <c r="E589" s="1" t="s">
        <v>24</v>
      </c>
      <c r="F589" s="1" t="s">
        <v>32</v>
      </c>
      <c r="G589" s="1">
        <v>0</v>
      </c>
      <c r="H589" s="1">
        <v>0</v>
      </c>
      <c r="I589" s="1">
        <v>2.5</v>
      </c>
      <c r="J589" s="1">
        <v>2.5</v>
      </c>
      <c r="K589" s="1">
        <v>2.5</v>
      </c>
    </row>
    <row r="590" spans="1:11" x14ac:dyDescent="0.3">
      <c r="A590" s="1" t="s">
        <v>1525</v>
      </c>
      <c r="B590" s="1" t="s">
        <v>28</v>
      </c>
      <c r="C590" s="1" t="s">
        <v>1526</v>
      </c>
      <c r="D590" s="1" t="s">
        <v>279</v>
      </c>
      <c r="E590" s="1" t="s">
        <v>280</v>
      </c>
      <c r="F590" s="1" t="s">
        <v>17</v>
      </c>
      <c r="G590" s="1">
        <v>0</v>
      </c>
      <c r="H590" s="1">
        <v>0</v>
      </c>
      <c r="I590" s="1" t="s">
        <v>172</v>
      </c>
      <c r="J590" s="1" t="s">
        <v>172</v>
      </c>
      <c r="K590" s="1" t="s">
        <v>173</v>
      </c>
    </row>
    <row r="591" spans="1:11" x14ac:dyDescent="0.3">
      <c r="A591" s="1" t="s">
        <v>1527</v>
      </c>
      <c r="B591" s="1" t="s">
        <v>28</v>
      </c>
      <c r="C591" s="1" t="s">
        <v>1528</v>
      </c>
      <c r="D591" s="1" t="s">
        <v>1529</v>
      </c>
      <c r="E591" s="1" t="s">
        <v>1530</v>
      </c>
      <c r="F591" s="1" t="s">
        <v>17</v>
      </c>
      <c r="G591" s="1">
        <v>0</v>
      </c>
      <c r="H591" s="1">
        <v>0</v>
      </c>
      <c r="I591" s="1">
        <v>4</v>
      </c>
      <c r="J591" s="1">
        <v>4</v>
      </c>
      <c r="K591" s="1">
        <v>4</v>
      </c>
    </row>
    <row r="592" spans="1:11" x14ac:dyDescent="0.3">
      <c r="A592" s="1" t="s">
        <v>1531</v>
      </c>
      <c r="B592" s="1" t="s">
        <v>28</v>
      </c>
      <c r="C592" s="1" t="s">
        <v>1532</v>
      </c>
      <c r="D592" s="1" t="s">
        <v>1533</v>
      </c>
      <c r="E592" s="1" t="s">
        <v>1534</v>
      </c>
      <c r="F592" s="1" t="s">
        <v>17</v>
      </c>
      <c r="G592" s="1">
        <v>0</v>
      </c>
      <c r="H592" s="1">
        <v>0</v>
      </c>
      <c r="I592" s="1">
        <v>3</v>
      </c>
      <c r="J592" s="1">
        <v>4</v>
      </c>
      <c r="K592" s="1">
        <v>3</v>
      </c>
    </row>
    <row r="593" spans="1:11" x14ac:dyDescent="0.3">
      <c r="A593" s="1" t="s">
        <v>1535</v>
      </c>
      <c r="B593" s="1" t="s">
        <v>28</v>
      </c>
      <c r="C593" s="1" t="s">
        <v>1536</v>
      </c>
      <c r="D593" s="1" t="s">
        <v>1079</v>
      </c>
      <c r="E593" s="1" t="s">
        <v>1080</v>
      </c>
      <c r="F593" s="1" t="s">
        <v>17</v>
      </c>
      <c r="G593" s="1">
        <v>0</v>
      </c>
      <c r="H593" s="1">
        <v>0</v>
      </c>
      <c r="I593" s="1" t="s">
        <v>25</v>
      </c>
      <c r="J593" s="1" t="s">
        <v>25</v>
      </c>
      <c r="K593" s="1" t="s">
        <v>26</v>
      </c>
    </row>
    <row r="594" spans="1:11" x14ac:dyDescent="0.3">
      <c r="A594" s="1" t="s">
        <v>1537</v>
      </c>
      <c r="B594" s="1" t="s">
        <v>28</v>
      </c>
      <c r="C594" s="1" t="s">
        <v>1538</v>
      </c>
      <c r="D594" s="1" t="s">
        <v>30</v>
      </c>
      <c r="E594" s="1" t="s">
        <v>31</v>
      </c>
      <c r="F594" s="1" t="s">
        <v>32</v>
      </c>
      <c r="G594" s="1">
        <v>0</v>
      </c>
      <c r="H594" s="1">
        <v>37</v>
      </c>
      <c r="I594" s="1">
        <v>4.5</v>
      </c>
      <c r="J594" s="1">
        <v>3.5</v>
      </c>
      <c r="K594" s="1">
        <v>4</v>
      </c>
    </row>
    <row r="595" spans="1:11" x14ac:dyDescent="0.3">
      <c r="A595" s="1" t="s">
        <v>1539</v>
      </c>
      <c r="B595" s="1" t="s">
        <v>28</v>
      </c>
      <c r="C595" s="1" t="s">
        <v>252</v>
      </c>
      <c r="D595" s="1" t="s">
        <v>136</v>
      </c>
      <c r="E595" s="1" t="s">
        <v>137</v>
      </c>
      <c r="F595" s="1" t="s">
        <v>17</v>
      </c>
      <c r="G595" s="1">
        <v>0</v>
      </c>
      <c r="H595" s="1">
        <v>0</v>
      </c>
      <c r="I595" s="1">
        <v>3.5</v>
      </c>
      <c r="J595" s="1">
        <v>4.5</v>
      </c>
      <c r="K595" s="1">
        <v>4</v>
      </c>
    </row>
    <row r="596" spans="1:11" x14ac:dyDescent="0.3">
      <c r="A596" s="1" t="s">
        <v>1540</v>
      </c>
      <c r="B596" s="1" t="s">
        <v>28</v>
      </c>
      <c r="C596" s="1" t="s">
        <v>1541</v>
      </c>
      <c r="D596" s="1" t="s">
        <v>45</v>
      </c>
      <c r="E596" s="1" t="s">
        <v>24</v>
      </c>
      <c r="F596" s="1" t="s">
        <v>32</v>
      </c>
      <c r="G596" s="1">
        <v>97</v>
      </c>
      <c r="H596" s="1">
        <v>0</v>
      </c>
      <c r="I596" s="1">
        <v>2.5</v>
      </c>
      <c r="J596" s="1">
        <v>3</v>
      </c>
      <c r="K596" s="1">
        <v>2.5</v>
      </c>
    </row>
    <row r="597" spans="1:11" x14ac:dyDescent="0.3">
      <c r="A597" s="1" t="s">
        <v>1542</v>
      </c>
      <c r="B597" s="1" t="s">
        <v>28</v>
      </c>
      <c r="C597" s="1" t="s">
        <v>1065</v>
      </c>
      <c r="D597" s="1" t="s">
        <v>45</v>
      </c>
      <c r="E597" s="1" t="s">
        <v>24</v>
      </c>
      <c r="F597" s="1" t="s">
        <v>32</v>
      </c>
      <c r="G597" s="1">
        <v>0</v>
      </c>
      <c r="H597" s="1">
        <v>14</v>
      </c>
      <c r="I597" s="1">
        <v>3</v>
      </c>
      <c r="J597" s="1">
        <v>3.5</v>
      </c>
      <c r="K597" s="1">
        <v>3.5</v>
      </c>
    </row>
    <row r="598" spans="1:11" x14ac:dyDescent="0.3">
      <c r="A598" s="1" t="s">
        <v>1543</v>
      </c>
      <c r="B598" s="1" t="s">
        <v>28</v>
      </c>
      <c r="C598" s="1" t="s">
        <v>1544</v>
      </c>
      <c r="D598" s="1" t="s">
        <v>1036</v>
      </c>
      <c r="E598" s="1" t="s">
        <v>1037</v>
      </c>
      <c r="F598" s="1" t="s">
        <v>32</v>
      </c>
      <c r="G598" s="1">
        <v>0</v>
      </c>
      <c r="H598" s="1">
        <v>0</v>
      </c>
      <c r="I598" s="1">
        <v>2</v>
      </c>
      <c r="J598" s="1">
        <v>2.5</v>
      </c>
      <c r="K598" s="1">
        <v>2.5</v>
      </c>
    </row>
    <row r="599" spans="1:11" x14ac:dyDescent="0.3">
      <c r="A599" s="1" t="s">
        <v>1545</v>
      </c>
      <c r="B599" s="1" t="s">
        <v>28</v>
      </c>
      <c r="C599" s="1" t="s">
        <v>149</v>
      </c>
      <c r="D599" s="1" t="s">
        <v>150</v>
      </c>
      <c r="E599" s="1" t="s">
        <v>24</v>
      </c>
      <c r="F599" s="1" t="s">
        <v>17</v>
      </c>
      <c r="G599" s="1">
        <v>0</v>
      </c>
      <c r="H599" s="1">
        <v>0</v>
      </c>
      <c r="I599" s="1" t="s">
        <v>25</v>
      </c>
      <c r="J599" s="1">
        <v>3</v>
      </c>
      <c r="K599" s="1" t="s">
        <v>26</v>
      </c>
    </row>
    <row r="600" spans="1:11" x14ac:dyDescent="0.3">
      <c r="A600" s="1" t="s">
        <v>1546</v>
      </c>
      <c r="B600" s="1" t="s">
        <v>28</v>
      </c>
      <c r="C600" s="1" t="s">
        <v>1547</v>
      </c>
      <c r="D600" s="1" t="s">
        <v>1340</v>
      </c>
      <c r="E600" s="1" t="s">
        <v>1341</v>
      </c>
      <c r="F600" s="1" t="s">
        <v>17</v>
      </c>
      <c r="G600" s="1">
        <v>0</v>
      </c>
      <c r="H600" s="1">
        <v>2</v>
      </c>
      <c r="I600" s="1">
        <v>3.5</v>
      </c>
      <c r="J600" s="1">
        <v>3.5</v>
      </c>
      <c r="K600" s="1">
        <v>3.5</v>
      </c>
    </row>
    <row r="601" spans="1:11" x14ac:dyDescent="0.3">
      <c r="A601" s="1" t="s">
        <v>1548</v>
      </c>
      <c r="B601" s="1" t="s">
        <v>28</v>
      </c>
      <c r="C601" s="1" t="s">
        <v>1549</v>
      </c>
      <c r="D601" s="1" t="s">
        <v>105</v>
      </c>
      <c r="E601" s="1" t="s">
        <v>106</v>
      </c>
      <c r="F601" s="1" t="s">
        <v>32</v>
      </c>
      <c r="G601" s="1">
        <v>0</v>
      </c>
      <c r="H601" s="1">
        <v>0</v>
      </c>
      <c r="I601" s="1" t="s">
        <v>25</v>
      </c>
      <c r="J601" s="1">
        <v>2</v>
      </c>
      <c r="K601" s="1" t="s">
        <v>26</v>
      </c>
    </row>
    <row r="602" spans="1:11" x14ac:dyDescent="0.3">
      <c r="A602" s="1" t="s">
        <v>1550</v>
      </c>
      <c r="B602" s="1" t="s">
        <v>28</v>
      </c>
      <c r="C602" s="1" t="s">
        <v>1551</v>
      </c>
      <c r="D602" s="1" t="s">
        <v>42</v>
      </c>
      <c r="E602" s="1" t="s">
        <v>24</v>
      </c>
      <c r="F602" s="1" t="s">
        <v>17</v>
      </c>
      <c r="G602" s="1">
        <v>0</v>
      </c>
      <c r="H602" s="1">
        <v>0</v>
      </c>
      <c r="I602" s="1">
        <v>2.5</v>
      </c>
      <c r="J602" s="1">
        <v>3</v>
      </c>
      <c r="K602" s="1">
        <v>3</v>
      </c>
    </row>
    <row r="603" spans="1:11" x14ac:dyDescent="0.3">
      <c r="A603" s="1" t="s">
        <v>1552</v>
      </c>
      <c r="B603" s="1" t="s">
        <v>28</v>
      </c>
      <c r="C603" s="1" t="s">
        <v>81</v>
      </c>
      <c r="D603" s="1" t="s">
        <v>68</v>
      </c>
      <c r="E603" s="1" t="s">
        <v>69</v>
      </c>
      <c r="F603" s="1" t="s">
        <v>17</v>
      </c>
      <c r="G603" s="1">
        <v>0</v>
      </c>
      <c r="H603" s="1">
        <v>0</v>
      </c>
      <c r="I603" s="1">
        <v>3.5</v>
      </c>
      <c r="J603" s="1">
        <v>4</v>
      </c>
      <c r="K603" s="1">
        <v>3.5</v>
      </c>
    </row>
    <row r="604" spans="1:11" x14ac:dyDescent="0.3">
      <c r="A604" s="1" t="s">
        <v>1553</v>
      </c>
      <c r="B604" s="1" t="s">
        <v>21</v>
      </c>
      <c r="C604" s="1" t="s">
        <v>1554</v>
      </c>
      <c r="D604" s="1" t="s">
        <v>491</v>
      </c>
      <c r="E604" s="1" t="s">
        <v>100</v>
      </c>
      <c r="F604" s="1" t="s">
        <v>17</v>
      </c>
      <c r="G604" s="1">
        <v>0</v>
      </c>
      <c r="H604" s="1">
        <v>0</v>
      </c>
      <c r="I604" s="1" t="s">
        <v>18</v>
      </c>
      <c r="J604" s="1" t="s">
        <v>25</v>
      </c>
      <c r="K604" s="1" t="s">
        <v>26</v>
      </c>
    </row>
    <row r="605" spans="1:11" x14ac:dyDescent="0.3">
      <c r="A605" s="1" t="s">
        <v>1555</v>
      </c>
      <c r="B605" s="1" t="s">
        <v>28</v>
      </c>
      <c r="C605" s="1" t="s">
        <v>1556</v>
      </c>
      <c r="D605" s="1" t="s">
        <v>68</v>
      </c>
      <c r="E605" s="1" t="s">
        <v>69</v>
      </c>
      <c r="F605" s="1" t="s">
        <v>32</v>
      </c>
      <c r="G605" s="1">
        <v>0</v>
      </c>
      <c r="H605" s="1">
        <v>0</v>
      </c>
      <c r="I605" s="1">
        <v>3</v>
      </c>
      <c r="J605" s="1">
        <v>3.5</v>
      </c>
      <c r="K605" s="1">
        <v>3.5</v>
      </c>
    </row>
    <row r="606" spans="1:11" x14ac:dyDescent="0.3">
      <c r="A606" s="1" t="s">
        <v>1557</v>
      </c>
      <c r="B606" s="1" t="s">
        <v>28</v>
      </c>
      <c r="C606" s="1" t="s">
        <v>1558</v>
      </c>
      <c r="D606" s="1" t="s">
        <v>382</v>
      </c>
      <c r="E606" s="1" t="s">
        <v>383</v>
      </c>
      <c r="F606" s="1" t="s">
        <v>32</v>
      </c>
      <c r="G606" s="1">
        <v>0</v>
      </c>
      <c r="H606" s="1">
        <v>0</v>
      </c>
      <c r="I606" s="1" t="s">
        <v>25</v>
      </c>
      <c r="J606" s="1">
        <v>4.5</v>
      </c>
      <c r="K606" s="1" t="s">
        <v>26</v>
      </c>
    </row>
    <row r="607" spans="1:11" x14ac:dyDescent="0.3">
      <c r="A607" s="1" t="s">
        <v>1559</v>
      </c>
      <c r="B607" s="1" t="s">
        <v>28</v>
      </c>
      <c r="C607" s="1" t="s">
        <v>129</v>
      </c>
      <c r="D607" s="1" t="s">
        <v>635</v>
      </c>
      <c r="E607" s="1" t="s">
        <v>24</v>
      </c>
      <c r="F607" s="1" t="s">
        <v>17</v>
      </c>
      <c r="G607" s="1">
        <v>0</v>
      </c>
      <c r="H607" s="1">
        <v>0</v>
      </c>
      <c r="I607" s="1">
        <v>2.5</v>
      </c>
      <c r="J607" s="1">
        <v>2.5</v>
      </c>
      <c r="K607" s="1">
        <v>3</v>
      </c>
    </row>
    <row r="608" spans="1:11" x14ac:dyDescent="0.3">
      <c r="A608" s="1" t="s">
        <v>1560</v>
      </c>
      <c r="B608" s="1" t="s">
        <v>28</v>
      </c>
      <c r="C608" s="1" t="s">
        <v>1561</v>
      </c>
      <c r="D608" s="1" t="s">
        <v>45</v>
      </c>
      <c r="E608" s="1" t="s">
        <v>24</v>
      </c>
      <c r="F608" s="1" t="s">
        <v>32</v>
      </c>
      <c r="G608" s="1">
        <v>0</v>
      </c>
      <c r="H608" s="1">
        <v>0</v>
      </c>
      <c r="I608" s="1">
        <v>2.5</v>
      </c>
      <c r="J608" s="1">
        <v>3</v>
      </c>
      <c r="K608" s="1">
        <v>3</v>
      </c>
    </row>
    <row r="609" spans="1:11" x14ac:dyDescent="0.3">
      <c r="A609" s="1" t="s">
        <v>1562</v>
      </c>
      <c r="B609" s="1" t="s">
        <v>28</v>
      </c>
      <c r="C609" s="1" t="s">
        <v>937</v>
      </c>
      <c r="D609" s="1" t="s">
        <v>938</v>
      </c>
      <c r="E609" s="1" t="s">
        <v>147</v>
      </c>
      <c r="F609" s="1" t="s">
        <v>17</v>
      </c>
      <c r="G609" s="1">
        <v>0</v>
      </c>
      <c r="H609" s="1">
        <v>100</v>
      </c>
      <c r="I609" s="1">
        <v>4</v>
      </c>
      <c r="J609" s="1">
        <v>4.5</v>
      </c>
      <c r="K609" s="1">
        <v>4</v>
      </c>
    </row>
    <row r="610" spans="1:11" x14ac:dyDescent="0.3">
      <c r="A610" s="1" t="s">
        <v>1563</v>
      </c>
      <c r="B610" s="1" t="s">
        <v>28</v>
      </c>
      <c r="C610" s="1" t="s">
        <v>1564</v>
      </c>
      <c r="D610" s="1" t="s">
        <v>1565</v>
      </c>
      <c r="E610" s="1" t="s">
        <v>740</v>
      </c>
      <c r="F610" s="1" t="s">
        <v>32</v>
      </c>
      <c r="G610" s="1">
        <v>0</v>
      </c>
      <c r="H610" s="1">
        <v>0</v>
      </c>
      <c r="I610" s="1" t="s">
        <v>172</v>
      </c>
      <c r="J610" s="1" t="s">
        <v>172</v>
      </c>
      <c r="K610" s="1" t="s">
        <v>173</v>
      </c>
    </row>
    <row r="611" spans="1:11" x14ac:dyDescent="0.3">
      <c r="A611" s="1" t="s">
        <v>1566</v>
      </c>
      <c r="B611" s="1" t="s">
        <v>21</v>
      </c>
      <c r="C611" s="1" t="s">
        <v>1544</v>
      </c>
      <c r="D611" s="1" t="s">
        <v>1036</v>
      </c>
      <c r="E611" s="1" t="s">
        <v>1037</v>
      </c>
      <c r="F611" s="1" t="s">
        <v>17</v>
      </c>
      <c r="G611" s="1">
        <v>0</v>
      </c>
      <c r="H611" s="1">
        <v>0</v>
      </c>
      <c r="I611" s="1" t="s">
        <v>18</v>
      </c>
      <c r="J611" s="1" t="s">
        <v>172</v>
      </c>
      <c r="K611" s="1" t="s">
        <v>173</v>
      </c>
    </row>
    <row r="612" spans="1:11" x14ac:dyDescent="0.3">
      <c r="A612" s="1" t="s">
        <v>1567</v>
      </c>
      <c r="B612" s="1" t="s">
        <v>28</v>
      </c>
      <c r="C612" s="1" t="s">
        <v>1568</v>
      </c>
      <c r="D612" s="1" t="s">
        <v>109</v>
      </c>
      <c r="E612" s="1" t="s">
        <v>110</v>
      </c>
      <c r="F612" s="1" t="s">
        <v>32</v>
      </c>
      <c r="G612" s="1">
        <v>0</v>
      </c>
      <c r="H612" s="1">
        <v>0</v>
      </c>
      <c r="I612" s="1" t="s">
        <v>25</v>
      </c>
      <c r="J612" s="1">
        <v>2.5</v>
      </c>
      <c r="K612" s="1" t="s">
        <v>26</v>
      </c>
    </row>
    <row r="613" spans="1:11" x14ac:dyDescent="0.3">
      <c r="A613" s="1" t="s">
        <v>1569</v>
      </c>
      <c r="B613" s="1" t="s">
        <v>28</v>
      </c>
      <c r="C613" s="1" t="s">
        <v>1570</v>
      </c>
      <c r="D613" s="1" t="s">
        <v>1571</v>
      </c>
      <c r="E613" s="1" t="s">
        <v>387</v>
      </c>
      <c r="F613" s="1" t="s">
        <v>32</v>
      </c>
      <c r="G613" s="1">
        <v>0</v>
      </c>
      <c r="H613" s="1">
        <v>0</v>
      </c>
      <c r="I613" s="1">
        <v>2.5</v>
      </c>
      <c r="J613" s="1">
        <v>2.5</v>
      </c>
      <c r="K613" s="1">
        <v>2.5</v>
      </c>
    </row>
    <row r="614" spans="1:11" x14ac:dyDescent="0.3">
      <c r="A614" s="1" t="s">
        <v>1572</v>
      </c>
      <c r="B614" s="1" t="s">
        <v>28</v>
      </c>
      <c r="C614" s="1" t="s">
        <v>1573</v>
      </c>
      <c r="D614" s="1" t="s">
        <v>1574</v>
      </c>
      <c r="E614" s="1" t="s">
        <v>1574</v>
      </c>
      <c r="F614" s="1" t="s">
        <v>32</v>
      </c>
      <c r="G614" s="1">
        <v>0</v>
      </c>
      <c r="H614" s="1">
        <v>0</v>
      </c>
      <c r="I614" s="1" t="s">
        <v>25</v>
      </c>
      <c r="J614" s="1" t="s">
        <v>25</v>
      </c>
      <c r="K614" s="1" t="s">
        <v>26</v>
      </c>
    </row>
    <row r="615" spans="1:11" x14ac:dyDescent="0.3">
      <c r="A615" s="1" t="s">
        <v>1575</v>
      </c>
      <c r="B615" s="1" t="s">
        <v>28</v>
      </c>
      <c r="C615" s="1" t="s">
        <v>1576</v>
      </c>
      <c r="D615" s="1" t="s">
        <v>279</v>
      </c>
      <c r="E615" s="1" t="s">
        <v>280</v>
      </c>
      <c r="F615" s="1" t="s">
        <v>32</v>
      </c>
      <c r="G615" s="1">
        <v>0</v>
      </c>
      <c r="H615" s="1">
        <v>0</v>
      </c>
      <c r="I615" s="1" t="s">
        <v>172</v>
      </c>
      <c r="J615" s="1" t="s">
        <v>172</v>
      </c>
      <c r="K615" s="1" t="s">
        <v>173</v>
      </c>
    </row>
    <row r="616" spans="1:11" x14ac:dyDescent="0.3">
      <c r="A616" s="1" t="s">
        <v>1577</v>
      </c>
      <c r="B616" s="1" t="s">
        <v>28</v>
      </c>
      <c r="C616" s="1" t="s">
        <v>1578</v>
      </c>
      <c r="D616" s="1" t="s">
        <v>1579</v>
      </c>
      <c r="E616" s="1" t="s">
        <v>1580</v>
      </c>
      <c r="F616" s="1" t="s">
        <v>32</v>
      </c>
      <c r="G616" s="1">
        <v>0</v>
      </c>
      <c r="H616" s="1">
        <v>0</v>
      </c>
      <c r="I616" s="1">
        <v>3</v>
      </c>
      <c r="J616" s="1">
        <v>3.5</v>
      </c>
      <c r="K616" s="1">
        <v>3</v>
      </c>
    </row>
    <row r="617" spans="1:11" x14ac:dyDescent="0.3">
      <c r="A617" s="1" t="s">
        <v>1581</v>
      </c>
      <c r="B617" s="1" t="s">
        <v>28</v>
      </c>
      <c r="C617" s="1" t="s">
        <v>1582</v>
      </c>
      <c r="D617" s="1" t="s">
        <v>30</v>
      </c>
      <c r="E617" s="1" t="s">
        <v>31</v>
      </c>
      <c r="F617" s="1" t="s">
        <v>17</v>
      </c>
      <c r="G617" s="1">
        <v>0</v>
      </c>
      <c r="H617" s="1">
        <v>5</v>
      </c>
      <c r="I617" s="1">
        <v>5</v>
      </c>
      <c r="J617" s="1">
        <v>5</v>
      </c>
      <c r="K617" s="1">
        <v>5</v>
      </c>
    </row>
    <row r="618" spans="1:11" x14ac:dyDescent="0.3">
      <c r="A618" s="1" t="s">
        <v>1583</v>
      </c>
      <c r="B618" s="1" t="s">
        <v>28</v>
      </c>
      <c r="C618" s="1" t="s">
        <v>1584</v>
      </c>
      <c r="D618" s="1" t="s">
        <v>30</v>
      </c>
      <c r="E618" s="1" t="s">
        <v>31</v>
      </c>
      <c r="F618" s="1" t="s">
        <v>17</v>
      </c>
      <c r="G618" s="1">
        <v>0</v>
      </c>
      <c r="H618" s="1">
        <v>0</v>
      </c>
      <c r="I618" s="1">
        <v>3</v>
      </c>
      <c r="J618" s="1">
        <v>3.5</v>
      </c>
      <c r="K618" s="1">
        <v>3.5</v>
      </c>
    </row>
    <row r="619" spans="1:11" x14ac:dyDescent="0.3">
      <c r="A619" s="1" t="s">
        <v>1585</v>
      </c>
      <c r="B619" s="1" t="s">
        <v>28</v>
      </c>
      <c r="C619" s="1" t="s">
        <v>1437</v>
      </c>
      <c r="D619" s="1" t="s">
        <v>1438</v>
      </c>
      <c r="E619" s="1" t="s">
        <v>1439</v>
      </c>
      <c r="F619" s="1" t="s">
        <v>17</v>
      </c>
      <c r="G619" s="1">
        <v>0</v>
      </c>
      <c r="H619" s="1">
        <v>0</v>
      </c>
      <c r="I619" s="1">
        <v>4.5</v>
      </c>
      <c r="J619" s="1">
        <v>4</v>
      </c>
      <c r="K619" s="1">
        <v>4.5</v>
      </c>
    </row>
    <row r="620" spans="1:11" x14ac:dyDescent="0.3">
      <c r="A620" s="1" t="s">
        <v>1586</v>
      </c>
      <c r="B620" s="1" t="s">
        <v>28</v>
      </c>
      <c r="C620" s="1" t="s">
        <v>1587</v>
      </c>
      <c r="D620" s="1" t="s">
        <v>1588</v>
      </c>
      <c r="E620" s="1" t="s">
        <v>1589</v>
      </c>
      <c r="F620" s="1" t="s">
        <v>17</v>
      </c>
      <c r="G620" s="1">
        <v>0</v>
      </c>
      <c r="H620" s="1">
        <v>0</v>
      </c>
      <c r="I620" s="1" t="s">
        <v>25</v>
      </c>
      <c r="J620" s="1" t="s">
        <v>25</v>
      </c>
      <c r="K620" s="1" t="s">
        <v>26</v>
      </c>
    </row>
    <row r="621" spans="1:11" x14ac:dyDescent="0.3">
      <c r="A621" s="1" t="s">
        <v>1590</v>
      </c>
      <c r="B621" s="1" t="s">
        <v>28</v>
      </c>
      <c r="C621" s="1" t="s">
        <v>1591</v>
      </c>
      <c r="D621" s="1" t="s">
        <v>1592</v>
      </c>
      <c r="E621" s="1" t="s">
        <v>387</v>
      </c>
      <c r="F621" s="1" t="s">
        <v>32</v>
      </c>
      <c r="G621" s="1">
        <v>88</v>
      </c>
      <c r="H621" s="1">
        <v>0</v>
      </c>
      <c r="I621" s="1">
        <v>2.5</v>
      </c>
      <c r="J621" s="1">
        <v>2</v>
      </c>
      <c r="K621" s="1">
        <v>2.5</v>
      </c>
    </row>
    <row r="622" spans="1:11" x14ac:dyDescent="0.3">
      <c r="A622" s="1" t="s">
        <v>1593</v>
      </c>
      <c r="B622" s="1" t="s">
        <v>28</v>
      </c>
      <c r="C622" s="1" t="s">
        <v>1594</v>
      </c>
      <c r="D622" s="1" t="s">
        <v>1316</v>
      </c>
      <c r="E622" s="1" t="s">
        <v>1317</v>
      </c>
      <c r="F622" s="1" t="s">
        <v>32</v>
      </c>
      <c r="G622" s="1">
        <v>66</v>
      </c>
      <c r="H622" s="1">
        <v>0</v>
      </c>
      <c r="I622" s="1">
        <v>4</v>
      </c>
      <c r="J622" s="1">
        <v>3</v>
      </c>
      <c r="K622" s="1">
        <v>4</v>
      </c>
    </row>
    <row r="623" spans="1:11" x14ac:dyDescent="0.3">
      <c r="A623" s="1" t="s">
        <v>1595</v>
      </c>
      <c r="B623" s="1" t="s">
        <v>28</v>
      </c>
      <c r="C623" s="1" t="s">
        <v>1596</v>
      </c>
      <c r="D623" s="1" t="s">
        <v>1597</v>
      </c>
      <c r="E623" s="1" t="s">
        <v>1375</v>
      </c>
      <c r="F623" s="1" t="s">
        <v>17</v>
      </c>
      <c r="G623" s="1">
        <v>0</v>
      </c>
      <c r="H623" s="1">
        <v>0</v>
      </c>
      <c r="I623" s="1" t="s">
        <v>25</v>
      </c>
      <c r="J623" s="1" t="s">
        <v>25</v>
      </c>
      <c r="K623" s="1" t="s">
        <v>26</v>
      </c>
    </row>
    <row r="624" spans="1:11" x14ac:dyDescent="0.3">
      <c r="A624" s="1" t="s">
        <v>1598</v>
      </c>
      <c r="B624" s="1" t="s">
        <v>28</v>
      </c>
      <c r="C624" s="1" t="s">
        <v>184</v>
      </c>
      <c r="D624" s="1" t="s">
        <v>68</v>
      </c>
      <c r="E624" s="1" t="s">
        <v>69</v>
      </c>
      <c r="F624" s="1" t="s">
        <v>32</v>
      </c>
      <c r="G624" s="1">
        <v>0</v>
      </c>
      <c r="H624" s="1">
        <v>0</v>
      </c>
      <c r="I624" s="1" t="s">
        <v>172</v>
      </c>
      <c r="J624" s="1" t="s">
        <v>172</v>
      </c>
      <c r="K624" s="1" t="s">
        <v>173</v>
      </c>
    </row>
    <row r="625" spans="1:11" x14ac:dyDescent="0.3">
      <c r="A625" s="1" t="s">
        <v>1599</v>
      </c>
      <c r="B625" s="1" t="s">
        <v>28</v>
      </c>
      <c r="C625" s="1" t="s">
        <v>1600</v>
      </c>
      <c r="D625" s="1" t="s">
        <v>1601</v>
      </c>
      <c r="E625" s="1" t="s">
        <v>845</v>
      </c>
      <c r="F625" s="1" t="s">
        <v>32</v>
      </c>
      <c r="G625" s="1">
        <v>0</v>
      </c>
      <c r="H625" s="1">
        <v>0</v>
      </c>
      <c r="I625" s="1" t="s">
        <v>25</v>
      </c>
      <c r="J625" s="1">
        <v>3</v>
      </c>
      <c r="K625" s="1" t="s">
        <v>26</v>
      </c>
    </row>
    <row r="626" spans="1:11" x14ac:dyDescent="0.3">
      <c r="A626" s="1" t="s">
        <v>1602</v>
      </c>
      <c r="B626" s="1" t="s">
        <v>28</v>
      </c>
      <c r="C626" s="1" t="s">
        <v>1000</v>
      </c>
      <c r="D626" s="1" t="s">
        <v>105</v>
      </c>
      <c r="E626" s="1" t="s">
        <v>106</v>
      </c>
      <c r="F626" s="1" t="s">
        <v>17</v>
      </c>
      <c r="G626" s="1">
        <v>100</v>
      </c>
      <c r="H626" s="1">
        <v>0</v>
      </c>
      <c r="I626" s="1">
        <v>3</v>
      </c>
      <c r="J626" s="1">
        <v>2.5</v>
      </c>
      <c r="K626" s="1">
        <v>3</v>
      </c>
    </row>
    <row r="627" spans="1:11" x14ac:dyDescent="0.3">
      <c r="A627" s="1" t="s">
        <v>1603</v>
      </c>
      <c r="B627" s="1" t="s">
        <v>28</v>
      </c>
      <c r="C627" s="1" t="s">
        <v>1604</v>
      </c>
      <c r="D627" s="1" t="s">
        <v>1605</v>
      </c>
      <c r="E627" s="1" t="s">
        <v>1606</v>
      </c>
      <c r="F627" s="1" t="s">
        <v>32</v>
      </c>
      <c r="G627" s="1">
        <v>0</v>
      </c>
      <c r="H627" s="1">
        <v>0</v>
      </c>
      <c r="I627" s="1" t="s">
        <v>172</v>
      </c>
      <c r="J627" s="1" t="s">
        <v>172</v>
      </c>
      <c r="K627" s="1" t="s">
        <v>173</v>
      </c>
    </row>
    <row r="628" spans="1:11" x14ac:dyDescent="0.3">
      <c r="A628" s="1" t="s">
        <v>1607</v>
      </c>
      <c r="B628" s="1" t="s">
        <v>21</v>
      </c>
      <c r="C628" s="1" t="s">
        <v>1018</v>
      </c>
      <c r="D628" s="1" t="s">
        <v>68</v>
      </c>
      <c r="E628" s="1" t="s">
        <v>69</v>
      </c>
      <c r="F628" s="1" t="s">
        <v>17</v>
      </c>
      <c r="G628" s="1">
        <v>100</v>
      </c>
      <c r="H628" s="1">
        <v>0</v>
      </c>
      <c r="I628" s="1" t="s">
        <v>18</v>
      </c>
      <c r="J628" s="1" t="s">
        <v>25</v>
      </c>
      <c r="K628" s="1" t="s">
        <v>26</v>
      </c>
    </row>
    <row r="629" spans="1:11" x14ac:dyDescent="0.3">
      <c r="A629" s="1" t="s">
        <v>1608</v>
      </c>
      <c r="B629" s="1" t="s">
        <v>21</v>
      </c>
      <c r="C629" s="1" t="s">
        <v>1302</v>
      </c>
      <c r="D629" s="1" t="s">
        <v>1303</v>
      </c>
      <c r="E629" s="1" t="s">
        <v>387</v>
      </c>
      <c r="F629" s="1" t="s">
        <v>17</v>
      </c>
      <c r="G629" s="1">
        <v>0</v>
      </c>
      <c r="H629" s="1">
        <v>0</v>
      </c>
      <c r="I629" s="1" t="s">
        <v>18</v>
      </c>
      <c r="J629" s="1" t="s">
        <v>25</v>
      </c>
      <c r="K629" s="1" t="s">
        <v>26</v>
      </c>
    </row>
    <row r="630" spans="1:11" x14ac:dyDescent="0.3">
      <c r="A630" s="1" t="s">
        <v>1609</v>
      </c>
      <c r="B630" s="1" t="s">
        <v>28</v>
      </c>
      <c r="C630" s="1" t="s">
        <v>1549</v>
      </c>
      <c r="D630" s="1" t="s">
        <v>105</v>
      </c>
      <c r="E630" s="1" t="s">
        <v>106</v>
      </c>
      <c r="F630" s="1" t="s">
        <v>17</v>
      </c>
      <c r="G630" s="1">
        <v>10</v>
      </c>
      <c r="H630" s="1">
        <v>3</v>
      </c>
      <c r="I630" s="1">
        <v>3</v>
      </c>
      <c r="J630" s="1">
        <v>3</v>
      </c>
      <c r="K630" s="1">
        <v>3</v>
      </c>
    </row>
    <row r="631" spans="1:11" x14ac:dyDescent="0.3">
      <c r="A631" s="1" t="s">
        <v>1610</v>
      </c>
      <c r="B631" s="1" t="s">
        <v>28</v>
      </c>
      <c r="C631" s="1" t="s">
        <v>1611</v>
      </c>
      <c r="D631" s="1" t="s">
        <v>661</v>
      </c>
      <c r="E631" s="1" t="s">
        <v>661</v>
      </c>
      <c r="F631" s="1" t="s">
        <v>17</v>
      </c>
      <c r="G631" s="1">
        <v>0</v>
      </c>
      <c r="H631" s="1">
        <v>0</v>
      </c>
      <c r="I631" s="1">
        <v>4.5</v>
      </c>
      <c r="J631" s="1">
        <v>4</v>
      </c>
      <c r="K631" s="1">
        <v>4.5</v>
      </c>
    </row>
    <row r="632" spans="1:11" x14ac:dyDescent="0.3">
      <c r="A632" s="1" t="s">
        <v>1612</v>
      </c>
      <c r="B632" s="1" t="s">
        <v>28</v>
      </c>
      <c r="C632" s="1" t="s">
        <v>379</v>
      </c>
      <c r="D632" s="1" t="s">
        <v>42</v>
      </c>
      <c r="E632" s="1" t="s">
        <v>24</v>
      </c>
      <c r="F632" s="1" t="s">
        <v>17</v>
      </c>
      <c r="G632" s="1">
        <v>0</v>
      </c>
      <c r="H632" s="1">
        <v>0</v>
      </c>
      <c r="I632" s="1">
        <v>3.5</v>
      </c>
      <c r="J632" s="1">
        <v>3.5</v>
      </c>
      <c r="K632" s="1">
        <v>3.5</v>
      </c>
    </row>
    <row r="633" spans="1:11" x14ac:dyDescent="0.3">
      <c r="A633" s="1" t="s">
        <v>1613</v>
      </c>
      <c r="B633" s="1" t="s">
        <v>28</v>
      </c>
      <c r="C633" s="1" t="s">
        <v>1614</v>
      </c>
      <c r="D633" s="1" t="s">
        <v>279</v>
      </c>
      <c r="E633" s="1" t="s">
        <v>280</v>
      </c>
      <c r="F633" s="1" t="s">
        <v>32</v>
      </c>
      <c r="G633" s="1">
        <v>100</v>
      </c>
      <c r="H633" s="1">
        <v>0</v>
      </c>
      <c r="I633" s="1">
        <v>4.5</v>
      </c>
      <c r="J633" s="1">
        <v>4</v>
      </c>
      <c r="K633" s="1">
        <v>4.5</v>
      </c>
    </row>
    <row r="634" spans="1:11" x14ac:dyDescent="0.3">
      <c r="A634" s="1" t="s">
        <v>1615</v>
      </c>
      <c r="B634" s="1" t="s">
        <v>28</v>
      </c>
      <c r="C634" s="1" t="s">
        <v>1516</v>
      </c>
      <c r="D634" s="1" t="s">
        <v>1517</v>
      </c>
      <c r="E634" s="1" t="s">
        <v>1518</v>
      </c>
      <c r="F634" s="1" t="s">
        <v>17</v>
      </c>
      <c r="G634" s="1">
        <v>0</v>
      </c>
      <c r="H634" s="1">
        <v>30</v>
      </c>
      <c r="I634" s="1">
        <v>4</v>
      </c>
      <c r="J634" s="1">
        <v>4</v>
      </c>
      <c r="K634" s="1">
        <v>4</v>
      </c>
    </row>
    <row r="635" spans="1:11" x14ac:dyDescent="0.3">
      <c r="A635" s="1" t="s">
        <v>1616</v>
      </c>
      <c r="B635" s="1" t="s">
        <v>28</v>
      </c>
      <c r="C635" s="1" t="s">
        <v>1617</v>
      </c>
      <c r="D635" s="1" t="s">
        <v>1111</v>
      </c>
      <c r="E635" s="1" t="s">
        <v>1112</v>
      </c>
      <c r="F635" s="1" t="s">
        <v>17</v>
      </c>
      <c r="G635" s="1">
        <v>80</v>
      </c>
      <c r="H635" s="1">
        <v>0</v>
      </c>
      <c r="I635" s="1">
        <v>3</v>
      </c>
      <c r="J635" s="1">
        <v>2.5</v>
      </c>
      <c r="K635" s="1">
        <v>3</v>
      </c>
    </row>
    <row r="636" spans="1:11" x14ac:dyDescent="0.3">
      <c r="A636" s="1" t="s">
        <v>1618</v>
      </c>
      <c r="B636" s="1" t="s">
        <v>28</v>
      </c>
      <c r="C636" s="1" t="s">
        <v>1619</v>
      </c>
      <c r="D636" s="1" t="s">
        <v>507</v>
      </c>
      <c r="E636" s="1" t="s">
        <v>508</v>
      </c>
      <c r="F636" s="1" t="s">
        <v>17</v>
      </c>
      <c r="G636" s="1">
        <v>0</v>
      </c>
      <c r="H636" s="1">
        <v>0</v>
      </c>
      <c r="I636" s="1" t="s">
        <v>172</v>
      </c>
      <c r="J636" s="1" t="s">
        <v>172</v>
      </c>
      <c r="K636" s="1" t="s">
        <v>173</v>
      </c>
    </row>
    <row r="637" spans="1:11" x14ac:dyDescent="0.3">
      <c r="A637" s="1" t="s">
        <v>1620</v>
      </c>
      <c r="B637" s="1" t="s">
        <v>28</v>
      </c>
      <c r="C637" s="1" t="s">
        <v>1621</v>
      </c>
      <c r="D637" s="1" t="s">
        <v>542</v>
      </c>
      <c r="E637" s="1" t="s">
        <v>543</v>
      </c>
      <c r="F637" s="1" t="s">
        <v>17</v>
      </c>
      <c r="G637" s="1">
        <v>0</v>
      </c>
      <c r="H637" s="1">
        <v>0</v>
      </c>
      <c r="I637" s="1">
        <v>5</v>
      </c>
      <c r="J637" s="1">
        <v>3.5</v>
      </c>
      <c r="K637" s="1">
        <v>4.5</v>
      </c>
    </row>
    <row r="638" spans="1:11" x14ac:dyDescent="0.3">
      <c r="A638" s="1" t="s">
        <v>1622</v>
      </c>
      <c r="B638" s="1" t="s">
        <v>21</v>
      </c>
      <c r="C638" s="1" t="s">
        <v>444</v>
      </c>
      <c r="D638" s="1" t="s">
        <v>566</v>
      </c>
      <c r="E638" s="1" t="s">
        <v>137</v>
      </c>
      <c r="F638" s="1" t="s">
        <v>17</v>
      </c>
      <c r="G638" s="1">
        <v>0</v>
      </c>
      <c r="H638" s="1">
        <v>0</v>
      </c>
      <c r="I638" s="1" t="s">
        <v>18</v>
      </c>
      <c r="J638" s="1" t="s">
        <v>25</v>
      </c>
      <c r="K638" s="1" t="s">
        <v>26</v>
      </c>
    </row>
    <row r="639" spans="1:11" x14ac:dyDescent="0.3">
      <c r="A639" s="1" t="s">
        <v>1623</v>
      </c>
      <c r="B639" s="1" t="s">
        <v>21</v>
      </c>
      <c r="C639" s="1" t="s">
        <v>1624</v>
      </c>
      <c r="D639" s="1" t="s">
        <v>604</v>
      </c>
      <c r="E639" s="1" t="s">
        <v>387</v>
      </c>
      <c r="F639" s="1" t="s">
        <v>17</v>
      </c>
      <c r="G639" s="1">
        <v>0</v>
      </c>
      <c r="H639" s="1">
        <v>0</v>
      </c>
      <c r="I639" s="1" t="s">
        <v>18</v>
      </c>
      <c r="J639" s="1" t="s">
        <v>25</v>
      </c>
      <c r="K639" s="1" t="s">
        <v>26</v>
      </c>
    </row>
    <row r="640" spans="1:11" x14ac:dyDescent="0.3">
      <c r="A640" s="1" t="s">
        <v>1625</v>
      </c>
      <c r="B640" s="1" t="s">
        <v>28</v>
      </c>
      <c r="C640" s="1" t="s">
        <v>1368</v>
      </c>
      <c r="D640" s="1" t="s">
        <v>1369</v>
      </c>
      <c r="E640" s="1" t="s">
        <v>322</v>
      </c>
      <c r="F640" s="1" t="s">
        <v>17</v>
      </c>
      <c r="G640" s="1">
        <v>0</v>
      </c>
      <c r="H640" s="1">
        <v>0</v>
      </c>
      <c r="I640" s="1" t="s">
        <v>25</v>
      </c>
      <c r="J640" s="1">
        <v>4</v>
      </c>
      <c r="K640" s="1" t="s">
        <v>26</v>
      </c>
    </row>
    <row r="641" spans="1:11" x14ac:dyDescent="0.3">
      <c r="A641" s="1" t="s">
        <v>1626</v>
      </c>
      <c r="B641" s="1" t="s">
        <v>28</v>
      </c>
      <c r="C641" s="1" t="s">
        <v>1627</v>
      </c>
      <c r="D641" s="1" t="s">
        <v>863</v>
      </c>
      <c r="E641" s="1" t="s">
        <v>864</v>
      </c>
      <c r="F641" s="1" t="s">
        <v>32</v>
      </c>
      <c r="G641" s="1">
        <v>0</v>
      </c>
      <c r="H641" s="1">
        <v>0</v>
      </c>
      <c r="I641" s="1" t="s">
        <v>25</v>
      </c>
      <c r="J641" s="1">
        <v>2.5</v>
      </c>
      <c r="K641" s="1" t="s">
        <v>26</v>
      </c>
    </row>
    <row r="642" spans="1:11" x14ac:dyDescent="0.3">
      <c r="A642" s="1" t="s">
        <v>1628</v>
      </c>
      <c r="B642" s="1" t="s">
        <v>28</v>
      </c>
      <c r="C642" s="1" t="s">
        <v>545</v>
      </c>
      <c r="D642" s="1" t="s">
        <v>113</v>
      </c>
      <c r="E642" s="1" t="s">
        <v>114</v>
      </c>
      <c r="F642" s="1" t="s">
        <v>17</v>
      </c>
      <c r="G642" s="1">
        <v>0</v>
      </c>
      <c r="H642" s="1">
        <v>0</v>
      </c>
      <c r="I642" s="1" t="s">
        <v>172</v>
      </c>
      <c r="J642" s="1" t="s">
        <v>172</v>
      </c>
      <c r="K642" s="1" t="s">
        <v>173</v>
      </c>
    </row>
    <row r="643" spans="1:11" x14ac:dyDescent="0.3">
      <c r="A643" s="1" t="s">
        <v>1629</v>
      </c>
      <c r="B643" s="1" t="s">
        <v>28</v>
      </c>
      <c r="C643" s="1" t="s">
        <v>1630</v>
      </c>
      <c r="D643" s="1" t="s">
        <v>1631</v>
      </c>
      <c r="E643" s="1" t="s">
        <v>845</v>
      </c>
      <c r="F643" s="1" t="s">
        <v>32</v>
      </c>
      <c r="G643" s="1">
        <v>0</v>
      </c>
      <c r="H643" s="1">
        <v>0</v>
      </c>
      <c r="I643" s="1">
        <v>4</v>
      </c>
      <c r="J643" s="1">
        <v>4</v>
      </c>
      <c r="K643" s="1">
        <v>4</v>
      </c>
    </row>
    <row r="644" spans="1:11" x14ac:dyDescent="0.3">
      <c r="A644" s="1" t="s">
        <v>1632</v>
      </c>
      <c r="B644" s="1" t="s">
        <v>28</v>
      </c>
      <c r="C644" s="1" t="s">
        <v>1299</v>
      </c>
      <c r="D644" s="1" t="s">
        <v>1300</v>
      </c>
      <c r="E644" s="1" t="s">
        <v>1297</v>
      </c>
      <c r="F644" s="1" t="s">
        <v>17</v>
      </c>
      <c r="G644" s="1">
        <v>0</v>
      </c>
      <c r="H644" s="1">
        <v>0</v>
      </c>
      <c r="I644" s="1" t="s">
        <v>25</v>
      </c>
      <c r="J644" s="1">
        <v>4.5</v>
      </c>
      <c r="K644" s="1" t="s">
        <v>26</v>
      </c>
    </row>
    <row r="645" spans="1:11" x14ac:dyDescent="0.3">
      <c r="A645" s="1" t="s">
        <v>1633</v>
      </c>
      <c r="B645" s="1" t="s">
        <v>28</v>
      </c>
      <c r="C645" s="1" t="s">
        <v>634</v>
      </c>
      <c r="D645" s="1" t="s">
        <v>635</v>
      </c>
      <c r="E645" s="1" t="s">
        <v>24</v>
      </c>
      <c r="F645" s="1" t="s">
        <v>17</v>
      </c>
      <c r="G645" s="1">
        <v>0</v>
      </c>
      <c r="H645" s="1">
        <v>0</v>
      </c>
      <c r="I645" s="1" t="s">
        <v>25</v>
      </c>
      <c r="J645" s="1">
        <v>4</v>
      </c>
      <c r="K645" s="1" t="s">
        <v>26</v>
      </c>
    </row>
    <row r="646" spans="1:11" x14ac:dyDescent="0.3">
      <c r="A646" s="1" t="s">
        <v>1634</v>
      </c>
      <c r="B646" s="1" t="s">
        <v>28</v>
      </c>
      <c r="C646" s="1" t="s">
        <v>1058</v>
      </c>
      <c r="D646" s="1" t="s">
        <v>1635</v>
      </c>
      <c r="E646" s="1" t="s">
        <v>55</v>
      </c>
      <c r="F646" s="1" t="s">
        <v>17</v>
      </c>
      <c r="G646" s="1">
        <v>97</v>
      </c>
      <c r="H646" s="1">
        <v>0</v>
      </c>
      <c r="I646" s="1">
        <v>3.5</v>
      </c>
      <c r="J646" s="1">
        <v>3</v>
      </c>
      <c r="K646" s="1">
        <v>3.5</v>
      </c>
    </row>
    <row r="647" spans="1:11" x14ac:dyDescent="0.3">
      <c r="A647" s="1" t="s">
        <v>1636</v>
      </c>
      <c r="B647" s="1" t="s">
        <v>28</v>
      </c>
      <c r="C647" s="1" t="s">
        <v>1637</v>
      </c>
      <c r="D647" s="1" t="s">
        <v>437</v>
      </c>
      <c r="E647" s="1" t="s">
        <v>438</v>
      </c>
      <c r="F647" s="1" t="s">
        <v>17</v>
      </c>
      <c r="G647" s="1">
        <v>95</v>
      </c>
      <c r="H647" s="1">
        <v>0</v>
      </c>
      <c r="I647" s="1">
        <v>4</v>
      </c>
      <c r="J647" s="1">
        <v>3.5</v>
      </c>
      <c r="K647" s="1">
        <v>4</v>
      </c>
    </row>
    <row r="648" spans="1:11" x14ac:dyDescent="0.3">
      <c r="A648" s="1" t="s">
        <v>1638</v>
      </c>
      <c r="B648" s="1" t="s">
        <v>629</v>
      </c>
      <c r="C648" s="1" t="s">
        <v>649</v>
      </c>
      <c r="D648" s="1" t="s">
        <v>30</v>
      </c>
      <c r="E648" s="1" t="s">
        <v>31</v>
      </c>
      <c r="F648" s="1" t="s">
        <v>17</v>
      </c>
      <c r="G648" s="1">
        <v>8</v>
      </c>
      <c r="H648" s="1">
        <v>1</v>
      </c>
      <c r="I648" s="1">
        <v>3.5</v>
      </c>
      <c r="J648" s="1">
        <v>4.5</v>
      </c>
      <c r="K648" s="1">
        <v>4</v>
      </c>
    </row>
    <row r="649" spans="1:11" x14ac:dyDescent="0.3">
      <c r="A649" s="1" t="s">
        <v>1639</v>
      </c>
      <c r="B649" s="1" t="s">
        <v>28</v>
      </c>
      <c r="C649" s="1" t="s">
        <v>1640</v>
      </c>
      <c r="D649" s="1" t="s">
        <v>1104</v>
      </c>
      <c r="E649" s="1" t="s">
        <v>760</v>
      </c>
      <c r="F649" s="1" t="s">
        <v>17</v>
      </c>
      <c r="G649" s="1">
        <v>0</v>
      </c>
      <c r="H649" s="1">
        <v>0</v>
      </c>
      <c r="I649" s="1">
        <v>4</v>
      </c>
      <c r="J649" s="1">
        <v>3.5</v>
      </c>
      <c r="K649" s="1">
        <v>4</v>
      </c>
    </row>
    <row r="650" spans="1:11" x14ac:dyDescent="0.3">
      <c r="A650" s="1" t="s">
        <v>1641</v>
      </c>
      <c r="B650" s="1" t="s">
        <v>28</v>
      </c>
      <c r="C650" s="1" t="s">
        <v>1642</v>
      </c>
      <c r="D650" s="1" t="s">
        <v>279</v>
      </c>
      <c r="E650" s="1" t="s">
        <v>280</v>
      </c>
      <c r="F650" s="1" t="s">
        <v>32</v>
      </c>
      <c r="G650" s="1">
        <v>0</v>
      </c>
      <c r="H650" s="1">
        <v>0</v>
      </c>
      <c r="I650" s="1">
        <v>3.5</v>
      </c>
      <c r="J650" s="1">
        <v>4</v>
      </c>
      <c r="K650" s="1">
        <v>4</v>
      </c>
    </row>
    <row r="651" spans="1:11" x14ac:dyDescent="0.3">
      <c r="A651" s="1" t="s">
        <v>1643</v>
      </c>
      <c r="B651" s="1" t="s">
        <v>28</v>
      </c>
      <c r="C651" s="1" t="s">
        <v>1644</v>
      </c>
      <c r="D651" s="1" t="s">
        <v>576</v>
      </c>
      <c r="E651" s="1" t="s">
        <v>387</v>
      </c>
      <c r="F651" s="1" t="s">
        <v>32</v>
      </c>
      <c r="G651" s="1">
        <v>0</v>
      </c>
      <c r="H651" s="1">
        <v>16</v>
      </c>
      <c r="I651" s="1">
        <v>3.5</v>
      </c>
      <c r="J651" s="1">
        <v>2.5</v>
      </c>
      <c r="K651" s="1">
        <v>3.5</v>
      </c>
    </row>
    <row r="652" spans="1:11" x14ac:dyDescent="0.3">
      <c r="A652" s="1" t="s">
        <v>1645</v>
      </c>
      <c r="B652" s="1" t="s">
        <v>28</v>
      </c>
      <c r="C652" s="1" t="s">
        <v>682</v>
      </c>
      <c r="D652" s="1" t="s">
        <v>683</v>
      </c>
      <c r="E652" s="1" t="s">
        <v>684</v>
      </c>
      <c r="F652" s="1" t="s">
        <v>17</v>
      </c>
      <c r="G652" s="1">
        <v>0</v>
      </c>
      <c r="H652" s="1">
        <v>0</v>
      </c>
      <c r="I652" s="1">
        <v>4</v>
      </c>
      <c r="J652" s="1">
        <v>3.5</v>
      </c>
      <c r="K652" s="1">
        <v>4</v>
      </c>
    </row>
    <row r="653" spans="1:11" x14ac:dyDescent="0.3">
      <c r="A653" s="1" t="s">
        <v>1646</v>
      </c>
      <c r="B653" s="1" t="s">
        <v>28</v>
      </c>
      <c r="C653" s="1" t="s">
        <v>1647</v>
      </c>
      <c r="D653" s="1" t="s">
        <v>42</v>
      </c>
      <c r="E653" s="1" t="s">
        <v>24</v>
      </c>
      <c r="F653" s="1" t="s">
        <v>32</v>
      </c>
      <c r="G653" s="1">
        <v>0</v>
      </c>
      <c r="H653" s="1">
        <v>0</v>
      </c>
      <c r="I653" s="1">
        <v>3</v>
      </c>
      <c r="J653" s="1">
        <v>3</v>
      </c>
      <c r="K653" s="1">
        <v>3.5</v>
      </c>
    </row>
    <row r="654" spans="1:11" x14ac:dyDescent="0.3">
      <c r="A654" s="1" t="s">
        <v>1648</v>
      </c>
      <c r="B654" s="1" t="s">
        <v>21</v>
      </c>
      <c r="C654" s="1" t="s">
        <v>1591</v>
      </c>
      <c r="D654" s="1" t="s">
        <v>1649</v>
      </c>
      <c r="E654" s="1" t="s">
        <v>387</v>
      </c>
      <c r="F654" s="1" t="s">
        <v>17</v>
      </c>
      <c r="G654" s="1">
        <v>83</v>
      </c>
      <c r="H654" s="1">
        <v>0</v>
      </c>
      <c r="I654" s="1" t="s">
        <v>18</v>
      </c>
      <c r="J654" s="1" t="s">
        <v>25</v>
      </c>
      <c r="K654" s="1" t="s">
        <v>26</v>
      </c>
    </row>
    <row r="655" spans="1:11" x14ac:dyDescent="0.3">
      <c r="A655" s="1" t="s">
        <v>1650</v>
      </c>
      <c r="B655" s="1" t="s">
        <v>28</v>
      </c>
      <c r="C655" s="1" t="s">
        <v>81</v>
      </c>
      <c r="D655" s="1" t="s">
        <v>68</v>
      </c>
      <c r="E655" s="1" t="s">
        <v>69</v>
      </c>
      <c r="F655" s="1" t="s">
        <v>17</v>
      </c>
      <c r="G655" s="1">
        <v>0</v>
      </c>
      <c r="H655" s="1">
        <v>0</v>
      </c>
      <c r="I655" s="1">
        <v>3.5</v>
      </c>
      <c r="J655" s="1">
        <v>3.5</v>
      </c>
      <c r="K655" s="1">
        <v>3.5</v>
      </c>
    </row>
    <row r="656" spans="1:11" x14ac:dyDescent="0.3">
      <c r="A656" s="1" t="s">
        <v>1651</v>
      </c>
      <c r="B656" s="1" t="s">
        <v>21</v>
      </c>
      <c r="C656" s="1" t="s">
        <v>1054</v>
      </c>
      <c r="D656" s="1" t="s">
        <v>1652</v>
      </c>
      <c r="E656" s="1" t="s">
        <v>75</v>
      </c>
      <c r="F656" s="1" t="s">
        <v>17</v>
      </c>
      <c r="G656" s="1">
        <v>0</v>
      </c>
      <c r="H656" s="1">
        <v>9</v>
      </c>
      <c r="I656" s="1" t="s">
        <v>18</v>
      </c>
      <c r="J656" s="1" t="s">
        <v>25</v>
      </c>
      <c r="K656" s="1" t="s">
        <v>26</v>
      </c>
    </row>
    <row r="657" spans="1:11" x14ac:dyDescent="0.3">
      <c r="A657" s="1" t="s">
        <v>1653</v>
      </c>
      <c r="B657" s="1" t="s">
        <v>28</v>
      </c>
      <c r="C657" s="1" t="s">
        <v>1654</v>
      </c>
      <c r="D657" s="1" t="s">
        <v>42</v>
      </c>
      <c r="E657" s="1" t="s">
        <v>24</v>
      </c>
      <c r="F657" s="1" t="s">
        <v>17</v>
      </c>
      <c r="G657" s="1">
        <v>0</v>
      </c>
      <c r="H657" s="1">
        <v>0</v>
      </c>
      <c r="I657" s="1">
        <v>2.5</v>
      </c>
      <c r="J657" s="1">
        <v>2.5</v>
      </c>
      <c r="K657" s="1">
        <v>2.5</v>
      </c>
    </row>
    <row r="658" spans="1:11" x14ac:dyDescent="0.3">
      <c r="A658" s="1" t="s">
        <v>1655</v>
      </c>
      <c r="B658" s="1" t="s">
        <v>28</v>
      </c>
      <c r="C658" s="1" t="s">
        <v>1656</v>
      </c>
      <c r="D658" s="1" t="s">
        <v>784</v>
      </c>
      <c r="E658" s="1" t="s">
        <v>785</v>
      </c>
      <c r="F658" s="1" t="s">
        <v>17</v>
      </c>
      <c r="G658" s="1">
        <v>0</v>
      </c>
      <c r="H658" s="1">
        <v>0</v>
      </c>
      <c r="I658" s="1" t="s">
        <v>172</v>
      </c>
      <c r="J658" s="1" t="s">
        <v>172</v>
      </c>
      <c r="K658" s="1" t="s">
        <v>173</v>
      </c>
    </row>
    <row r="659" spans="1:11" x14ac:dyDescent="0.3">
      <c r="A659" s="1" t="s">
        <v>1657</v>
      </c>
      <c r="B659" s="1" t="s">
        <v>28</v>
      </c>
      <c r="C659" s="1" t="s">
        <v>1658</v>
      </c>
      <c r="D659" s="1" t="s">
        <v>507</v>
      </c>
      <c r="E659" s="1" t="s">
        <v>508</v>
      </c>
      <c r="F659" s="1" t="s">
        <v>32</v>
      </c>
      <c r="G659" s="1">
        <v>0</v>
      </c>
      <c r="H659" s="1">
        <v>0</v>
      </c>
      <c r="I659" s="1" t="s">
        <v>25</v>
      </c>
      <c r="J659" s="1">
        <v>2.5</v>
      </c>
      <c r="K659" s="1" t="s">
        <v>26</v>
      </c>
    </row>
    <row r="660" spans="1:11" x14ac:dyDescent="0.3">
      <c r="A660" s="1" t="s">
        <v>1659</v>
      </c>
      <c r="B660" s="1" t="s">
        <v>28</v>
      </c>
      <c r="C660" s="1" t="s">
        <v>1660</v>
      </c>
      <c r="D660" s="1" t="s">
        <v>1661</v>
      </c>
      <c r="E660" s="1" t="s">
        <v>1662</v>
      </c>
      <c r="F660" s="1" t="s">
        <v>32</v>
      </c>
      <c r="G660" s="1">
        <v>63</v>
      </c>
      <c r="H660" s="1">
        <v>0</v>
      </c>
      <c r="I660" s="1">
        <v>3</v>
      </c>
      <c r="J660" s="1">
        <v>4</v>
      </c>
      <c r="K660" s="1">
        <v>3.5</v>
      </c>
    </row>
    <row r="661" spans="1:11" x14ac:dyDescent="0.3">
      <c r="A661" s="1" t="s">
        <v>1663</v>
      </c>
      <c r="B661" s="1" t="s">
        <v>28</v>
      </c>
      <c r="C661" s="1" t="s">
        <v>490</v>
      </c>
      <c r="D661" s="1" t="s">
        <v>491</v>
      </c>
      <c r="E661" s="1" t="s">
        <v>100</v>
      </c>
      <c r="F661" s="1" t="s">
        <v>32</v>
      </c>
      <c r="G661" s="1">
        <v>0</v>
      </c>
      <c r="H661" s="1">
        <v>0</v>
      </c>
      <c r="I661" s="1">
        <v>4</v>
      </c>
      <c r="J661" s="1">
        <v>5</v>
      </c>
      <c r="K661" s="1">
        <v>4.5</v>
      </c>
    </row>
    <row r="662" spans="1:11" x14ac:dyDescent="0.3">
      <c r="A662" s="1" t="s">
        <v>1664</v>
      </c>
      <c r="B662" s="1" t="s">
        <v>28</v>
      </c>
      <c r="C662" s="1" t="s">
        <v>1665</v>
      </c>
      <c r="D662" s="1" t="s">
        <v>136</v>
      </c>
      <c r="E662" s="1" t="s">
        <v>137</v>
      </c>
      <c r="F662" s="1" t="s">
        <v>17</v>
      </c>
      <c r="G662" s="1">
        <v>100</v>
      </c>
      <c r="H662" s="1">
        <v>0</v>
      </c>
      <c r="I662" s="1">
        <v>3</v>
      </c>
      <c r="J662" s="1">
        <v>3</v>
      </c>
      <c r="K662" s="1">
        <v>3</v>
      </c>
    </row>
    <row r="663" spans="1:11" x14ac:dyDescent="0.3">
      <c r="A663" s="1" t="s">
        <v>1666</v>
      </c>
      <c r="B663" s="1" t="s">
        <v>28</v>
      </c>
      <c r="C663" s="1" t="s">
        <v>1667</v>
      </c>
      <c r="D663" s="1" t="s">
        <v>499</v>
      </c>
      <c r="E663" s="1" t="s">
        <v>500</v>
      </c>
      <c r="F663" s="1" t="s">
        <v>32</v>
      </c>
      <c r="G663" s="1">
        <v>0</v>
      </c>
      <c r="H663" s="1">
        <v>0</v>
      </c>
      <c r="I663" s="1">
        <v>4</v>
      </c>
      <c r="J663" s="1">
        <v>3.5</v>
      </c>
      <c r="K663" s="1">
        <v>4</v>
      </c>
    </row>
    <row r="664" spans="1:11" x14ac:dyDescent="0.3">
      <c r="A664" s="1" t="s">
        <v>1668</v>
      </c>
      <c r="B664" s="1" t="s">
        <v>28</v>
      </c>
      <c r="C664" s="1" t="s">
        <v>381</v>
      </c>
      <c r="D664" s="1" t="s">
        <v>1669</v>
      </c>
      <c r="E664" s="1" t="s">
        <v>383</v>
      </c>
      <c r="F664" s="1" t="s">
        <v>17</v>
      </c>
      <c r="G664" s="1">
        <v>0</v>
      </c>
      <c r="H664" s="1">
        <v>0</v>
      </c>
      <c r="I664" s="1">
        <v>5</v>
      </c>
      <c r="J664" s="1">
        <v>4</v>
      </c>
      <c r="K664" s="1">
        <v>4.5</v>
      </c>
    </row>
    <row r="665" spans="1:11" x14ac:dyDescent="0.3">
      <c r="A665" s="1" t="s">
        <v>1670</v>
      </c>
      <c r="B665" s="1" t="s">
        <v>28</v>
      </c>
      <c r="C665" s="1" t="s">
        <v>1671</v>
      </c>
      <c r="D665" s="1" t="s">
        <v>1390</v>
      </c>
      <c r="E665" s="1" t="s">
        <v>1390</v>
      </c>
      <c r="F665" s="1" t="s">
        <v>32</v>
      </c>
      <c r="G665" s="1">
        <v>0</v>
      </c>
      <c r="H665" s="1">
        <v>0</v>
      </c>
      <c r="I665" s="1" t="s">
        <v>25</v>
      </c>
      <c r="J665" s="1" t="s">
        <v>25</v>
      </c>
      <c r="K665" s="1" t="s">
        <v>26</v>
      </c>
    </row>
    <row r="666" spans="1:11" x14ac:dyDescent="0.3">
      <c r="A666" s="1" t="s">
        <v>1672</v>
      </c>
      <c r="B666" s="1" t="s">
        <v>28</v>
      </c>
      <c r="C666" s="1" t="s">
        <v>1673</v>
      </c>
      <c r="D666" s="1" t="s">
        <v>1674</v>
      </c>
      <c r="E666" s="1" t="s">
        <v>387</v>
      </c>
      <c r="F666" s="1" t="s">
        <v>32</v>
      </c>
      <c r="G666" s="1">
        <v>0</v>
      </c>
      <c r="H666" s="1">
        <v>0</v>
      </c>
      <c r="I666" s="1" t="s">
        <v>172</v>
      </c>
      <c r="J666" s="1" t="s">
        <v>172</v>
      </c>
      <c r="K666" s="1" t="s">
        <v>173</v>
      </c>
    </row>
    <row r="667" spans="1:11" x14ac:dyDescent="0.3">
      <c r="A667" s="1" t="s">
        <v>1675</v>
      </c>
      <c r="B667" s="1" t="s">
        <v>28</v>
      </c>
      <c r="C667" s="1" t="s">
        <v>1676</v>
      </c>
      <c r="D667" s="1" t="s">
        <v>371</v>
      </c>
      <c r="E667" s="1" t="s">
        <v>147</v>
      </c>
      <c r="F667" s="1" t="s">
        <v>32</v>
      </c>
      <c r="G667" s="1">
        <v>91</v>
      </c>
      <c r="H667" s="1">
        <v>0</v>
      </c>
      <c r="I667" s="1">
        <v>3</v>
      </c>
      <c r="J667" s="1">
        <v>3</v>
      </c>
      <c r="K667" s="1">
        <v>3</v>
      </c>
    </row>
    <row r="668" spans="1:11" x14ac:dyDescent="0.3">
      <c r="A668" s="1" t="s">
        <v>1677</v>
      </c>
      <c r="B668" s="1" t="s">
        <v>21</v>
      </c>
      <c r="C668" s="1" t="s">
        <v>1389</v>
      </c>
      <c r="D668" s="1" t="s">
        <v>1678</v>
      </c>
      <c r="E668" s="1" t="s">
        <v>1390</v>
      </c>
      <c r="F668" s="1" t="s">
        <v>17</v>
      </c>
      <c r="G668" s="1">
        <v>0</v>
      </c>
      <c r="H668" s="1">
        <v>0</v>
      </c>
      <c r="I668" s="1" t="s">
        <v>18</v>
      </c>
      <c r="J668" s="1" t="s">
        <v>25</v>
      </c>
      <c r="K668" s="1" t="s">
        <v>26</v>
      </c>
    </row>
    <row r="669" spans="1:11" x14ac:dyDescent="0.3">
      <c r="A669" s="1" t="s">
        <v>1679</v>
      </c>
      <c r="B669" s="1" t="s">
        <v>28</v>
      </c>
      <c r="C669" s="1" t="s">
        <v>1680</v>
      </c>
      <c r="D669" s="1" t="s">
        <v>109</v>
      </c>
      <c r="E669" s="1" t="s">
        <v>110</v>
      </c>
      <c r="F669" s="1" t="s">
        <v>32</v>
      </c>
      <c r="G669" s="1">
        <v>84</v>
      </c>
      <c r="H669" s="1">
        <v>0</v>
      </c>
      <c r="I669" s="1" t="s">
        <v>25</v>
      </c>
      <c r="J669" s="1">
        <v>3</v>
      </c>
      <c r="K669" s="1" t="s">
        <v>26</v>
      </c>
    </row>
    <row r="670" spans="1:11" x14ac:dyDescent="0.3">
      <c r="A670" s="1" t="s">
        <v>1681</v>
      </c>
      <c r="B670" s="1" t="s">
        <v>28</v>
      </c>
      <c r="C670" s="1" t="s">
        <v>1398</v>
      </c>
      <c r="D670" s="1" t="s">
        <v>42</v>
      </c>
      <c r="E670" s="1" t="s">
        <v>24</v>
      </c>
      <c r="F670" s="1" t="s">
        <v>17</v>
      </c>
      <c r="G670" s="1">
        <v>0</v>
      </c>
      <c r="H670" s="1">
        <v>0</v>
      </c>
      <c r="I670" s="1" t="s">
        <v>25</v>
      </c>
      <c r="J670" s="1">
        <v>3.5</v>
      </c>
      <c r="K670" s="1" t="s">
        <v>26</v>
      </c>
    </row>
    <row r="671" spans="1:11" x14ac:dyDescent="0.3">
      <c r="A671" s="1" t="s">
        <v>1682</v>
      </c>
      <c r="B671" s="1" t="s">
        <v>28</v>
      </c>
      <c r="C671" s="1" t="s">
        <v>1683</v>
      </c>
      <c r="D671" s="1" t="s">
        <v>1684</v>
      </c>
      <c r="E671" s="1" t="s">
        <v>1685</v>
      </c>
      <c r="F671" s="1" t="s">
        <v>32</v>
      </c>
      <c r="G671" s="1">
        <v>22</v>
      </c>
      <c r="H671" s="1">
        <v>0</v>
      </c>
      <c r="I671" s="1" t="s">
        <v>25</v>
      </c>
      <c r="J671" s="1">
        <v>2.5</v>
      </c>
      <c r="K671" s="1" t="s">
        <v>26</v>
      </c>
    </row>
    <row r="672" spans="1:11" x14ac:dyDescent="0.3">
      <c r="A672" s="1" t="s">
        <v>1686</v>
      </c>
      <c r="B672" s="1" t="s">
        <v>28</v>
      </c>
      <c r="C672" s="1" t="s">
        <v>1687</v>
      </c>
      <c r="D672" s="1" t="s">
        <v>1688</v>
      </c>
      <c r="E672" s="1" t="s">
        <v>55</v>
      </c>
      <c r="F672" s="1" t="s">
        <v>17</v>
      </c>
      <c r="G672" s="1">
        <v>0</v>
      </c>
      <c r="H672" s="1">
        <v>0</v>
      </c>
      <c r="I672" s="1" t="s">
        <v>25</v>
      </c>
      <c r="J672" s="1">
        <v>2.5</v>
      </c>
      <c r="K672" s="1" t="s">
        <v>26</v>
      </c>
    </row>
    <row r="673" spans="1:11" x14ac:dyDescent="0.3">
      <c r="A673" s="1" t="s">
        <v>1689</v>
      </c>
      <c r="B673" s="1" t="s">
        <v>28</v>
      </c>
      <c r="C673" s="1" t="s">
        <v>1046</v>
      </c>
      <c r="D673" s="1" t="s">
        <v>1690</v>
      </c>
      <c r="E673" s="1" t="s">
        <v>147</v>
      </c>
      <c r="F673" s="1" t="s">
        <v>32</v>
      </c>
      <c r="G673" s="1">
        <v>0</v>
      </c>
      <c r="H673" s="1">
        <v>0</v>
      </c>
      <c r="I673" s="1">
        <v>2.5</v>
      </c>
      <c r="J673" s="1">
        <v>2.5</v>
      </c>
      <c r="K673" s="1">
        <v>2.5</v>
      </c>
    </row>
    <row r="674" spans="1:11" x14ac:dyDescent="0.3">
      <c r="A674" s="1" t="s">
        <v>1691</v>
      </c>
      <c r="B674" s="1" t="s">
        <v>28</v>
      </c>
      <c r="C674" s="1" t="s">
        <v>1692</v>
      </c>
      <c r="D674" s="1" t="s">
        <v>45</v>
      </c>
      <c r="E674" s="1" t="s">
        <v>24</v>
      </c>
      <c r="F674" s="1" t="s">
        <v>17</v>
      </c>
      <c r="G674" s="1">
        <v>0</v>
      </c>
      <c r="H674" s="1">
        <v>0</v>
      </c>
      <c r="I674" s="1">
        <v>2</v>
      </c>
      <c r="J674" s="1">
        <v>3</v>
      </c>
      <c r="K674" s="1">
        <v>2.5</v>
      </c>
    </row>
    <row r="675" spans="1:11" x14ac:dyDescent="0.3">
      <c r="A675" s="1" t="s">
        <v>1693</v>
      </c>
      <c r="B675" s="1" t="s">
        <v>28</v>
      </c>
      <c r="C675" s="1" t="s">
        <v>1058</v>
      </c>
      <c r="D675" s="1" t="s">
        <v>1059</v>
      </c>
      <c r="E675" s="1" t="s">
        <v>55</v>
      </c>
      <c r="F675" s="1" t="s">
        <v>32</v>
      </c>
      <c r="G675" s="1">
        <v>93</v>
      </c>
      <c r="H675" s="1">
        <v>0</v>
      </c>
      <c r="I675" s="1">
        <v>3</v>
      </c>
      <c r="J675" s="1">
        <v>3</v>
      </c>
      <c r="K675" s="1">
        <v>3</v>
      </c>
    </row>
    <row r="676" spans="1:11" x14ac:dyDescent="0.3">
      <c r="A676" s="1" t="s">
        <v>1694</v>
      </c>
      <c r="B676" s="1" t="s">
        <v>28</v>
      </c>
      <c r="C676" s="1" t="s">
        <v>609</v>
      </c>
      <c r="D676" s="1" t="s">
        <v>610</v>
      </c>
      <c r="E676" s="1" t="s">
        <v>611</v>
      </c>
      <c r="F676" s="1" t="s">
        <v>17</v>
      </c>
      <c r="G676" s="1">
        <v>0</v>
      </c>
      <c r="H676" s="1">
        <v>0</v>
      </c>
      <c r="I676" s="1">
        <v>3</v>
      </c>
      <c r="J676" s="1">
        <v>4</v>
      </c>
      <c r="K676" s="1">
        <v>3</v>
      </c>
    </row>
    <row r="677" spans="1:11" x14ac:dyDescent="0.3">
      <c r="A677" s="1" t="s">
        <v>1695</v>
      </c>
      <c r="B677" s="1" t="s">
        <v>28</v>
      </c>
      <c r="C677" s="1" t="s">
        <v>1696</v>
      </c>
      <c r="D677" s="1" t="s">
        <v>136</v>
      </c>
      <c r="E677" s="1" t="s">
        <v>137</v>
      </c>
      <c r="F677" s="1" t="s">
        <v>32</v>
      </c>
      <c r="G677" s="1">
        <v>90</v>
      </c>
      <c r="H677" s="1">
        <v>0</v>
      </c>
      <c r="I677" s="1">
        <v>3.5</v>
      </c>
      <c r="J677" s="1">
        <v>3.5</v>
      </c>
      <c r="K677" s="1">
        <v>3.5</v>
      </c>
    </row>
    <row r="678" spans="1:11" x14ac:dyDescent="0.3">
      <c r="A678" s="1" t="s">
        <v>1697</v>
      </c>
      <c r="B678" s="1" t="s">
        <v>28</v>
      </c>
      <c r="C678" s="1" t="s">
        <v>1698</v>
      </c>
      <c r="D678" s="1" t="s">
        <v>836</v>
      </c>
      <c r="E678" s="1" t="s">
        <v>837</v>
      </c>
      <c r="F678" s="1" t="s">
        <v>17</v>
      </c>
      <c r="G678" s="1">
        <v>0</v>
      </c>
      <c r="H678" s="1">
        <v>0</v>
      </c>
      <c r="I678" s="1">
        <v>4.5</v>
      </c>
      <c r="J678" s="1">
        <v>3.5</v>
      </c>
      <c r="K678" s="1">
        <v>4</v>
      </c>
    </row>
    <row r="679" spans="1:11" x14ac:dyDescent="0.3">
      <c r="A679" s="1" t="s">
        <v>1699</v>
      </c>
      <c r="B679" s="1" t="s">
        <v>28</v>
      </c>
      <c r="C679" s="1" t="s">
        <v>53</v>
      </c>
      <c r="D679" s="1" t="s">
        <v>886</v>
      </c>
      <c r="E679" s="1" t="s">
        <v>55</v>
      </c>
      <c r="F679" s="1" t="s">
        <v>32</v>
      </c>
      <c r="G679" s="1">
        <v>1</v>
      </c>
      <c r="H679" s="1">
        <v>1</v>
      </c>
      <c r="I679" s="1">
        <v>3</v>
      </c>
      <c r="J679" s="1">
        <v>3.5</v>
      </c>
      <c r="K679" s="1">
        <v>3</v>
      </c>
    </row>
    <row r="680" spans="1:11" x14ac:dyDescent="0.3">
      <c r="A680" s="1" t="s">
        <v>1700</v>
      </c>
      <c r="B680" s="1" t="s">
        <v>28</v>
      </c>
      <c r="C680" s="1" t="s">
        <v>1701</v>
      </c>
      <c r="D680" s="1" t="s">
        <v>136</v>
      </c>
      <c r="E680" s="1" t="s">
        <v>137</v>
      </c>
      <c r="F680" s="1" t="s">
        <v>32</v>
      </c>
      <c r="G680" s="1">
        <v>0</v>
      </c>
      <c r="H680" s="1">
        <v>0</v>
      </c>
      <c r="I680" s="1">
        <v>3.5</v>
      </c>
      <c r="J680" s="1">
        <v>3.5</v>
      </c>
      <c r="K680" s="1">
        <v>3.5</v>
      </c>
    </row>
    <row r="681" spans="1:11" x14ac:dyDescent="0.3">
      <c r="A681" s="1" t="s">
        <v>1702</v>
      </c>
      <c r="B681" s="1" t="s">
        <v>28</v>
      </c>
      <c r="C681" s="1" t="s">
        <v>1703</v>
      </c>
      <c r="D681" s="1" t="s">
        <v>45</v>
      </c>
      <c r="E681" s="1" t="s">
        <v>24</v>
      </c>
      <c r="F681" s="1" t="s">
        <v>17</v>
      </c>
      <c r="G681" s="1">
        <v>68</v>
      </c>
      <c r="H681" s="1">
        <v>0</v>
      </c>
      <c r="I681" s="1">
        <v>2</v>
      </c>
      <c r="J681" s="1">
        <v>3</v>
      </c>
      <c r="K681" s="1">
        <v>2.5</v>
      </c>
    </row>
    <row r="682" spans="1:11" x14ac:dyDescent="0.3">
      <c r="A682" s="1" t="s">
        <v>1704</v>
      </c>
      <c r="B682" s="1" t="s">
        <v>28</v>
      </c>
      <c r="C682" s="1" t="s">
        <v>1705</v>
      </c>
      <c r="D682" s="1" t="s">
        <v>1706</v>
      </c>
      <c r="E682" s="1" t="s">
        <v>1707</v>
      </c>
      <c r="F682" s="1" t="s">
        <v>17</v>
      </c>
      <c r="G682" s="1">
        <v>0</v>
      </c>
      <c r="H682" s="1">
        <v>0</v>
      </c>
      <c r="I682" s="1">
        <v>3.5</v>
      </c>
      <c r="J682" s="1">
        <v>3</v>
      </c>
      <c r="K682" s="1">
        <v>3</v>
      </c>
    </row>
    <row r="683" spans="1:11" x14ac:dyDescent="0.3">
      <c r="A683" s="1" t="s">
        <v>1708</v>
      </c>
      <c r="B683" s="1" t="s">
        <v>28</v>
      </c>
      <c r="C683" s="1" t="s">
        <v>81</v>
      </c>
      <c r="D683" s="1" t="s">
        <v>68</v>
      </c>
      <c r="E683" s="1" t="s">
        <v>69</v>
      </c>
      <c r="F683" s="1" t="s">
        <v>17</v>
      </c>
      <c r="G683" s="1">
        <v>11</v>
      </c>
      <c r="H683" s="1">
        <v>0</v>
      </c>
      <c r="I683" s="1">
        <v>3.5</v>
      </c>
      <c r="J683" s="1">
        <v>4</v>
      </c>
      <c r="K683" s="1">
        <v>4</v>
      </c>
    </row>
    <row r="684" spans="1:11" x14ac:dyDescent="0.3">
      <c r="A684" s="1" t="s">
        <v>1709</v>
      </c>
      <c r="B684" s="1" t="s">
        <v>28</v>
      </c>
      <c r="C684" s="1" t="s">
        <v>112</v>
      </c>
      <c r="D684" s="1" t="s">
        <v>113</v>
      </c>
      <c r="E684" s="1" t="s">
        <v>114</v>
      </c>
      <c r="F684" s="1" t="s">
        <v>17</v>
      </c>
      <c r="G684" s="1">
        <v>0</v>
      </c>
      <c r="H684" s="1">
        <v>0</v>
      </c>
      <c r="I684" s="1">
        <v>4</v>
      </c>
      <c r="J684" s="1">
        <v>4.5</v>
      </c>
      <c r="K684" s="1">
        <v>4.5</v>
      </c>
    </row>
    <row r="685" spans="1:11" x14ac:dyDescent="0.3">
      <c r="A685" s="1" t="s">
        <v>1710</v>
      </c>
      <c r="B685" s="1" t="s">
        <v>21</v>
      </c>
      <c r="C685" s="1" t="s">
        <v>585</v>
      </c>
      <c r="D685" s="1" t="s">
        <v>1711</v>
      </c>
      <c r="E685" s="1" t="s">
        <v>147</v>
      </c>
      <c r="F685" s="1" t="s">
        <v>17</v>
      </c>
      <c r="G685" s="1">
        <v>83</v>
      </c>
      <c r="H685" s="1">
        <v>0</v>
      </c>
      <c r="I685" s="1" t="s">
        <v>18</v>
      </c>
      <c r="J685" s="1" t="s">
        <v>25</v>
      </c>
      <c r="K685" s="1" t="s">
        <v>26</v>
      </c>
    </row>
    <row r="686" spans="1:11" x14ac:dyDescent="0.3">
      <c r="A686" s="1" t="s">
        <v>1712</v>
      </c>
      <c r="B686" s="1" t="s">
        <v>28</v>
      </c>
      <c r="C686" s="1" t="s">
        <v>139</v>
      </c>
      <c r="D686" s="1" t="s">
        <v>140</v>
      </c>
      <c r="E686" s="1" t="s">
        <v>141</v>
      </c>
      <c r="F686" s="1" t="s">
        <v>32</v>
      </c>
      <c r="G686" s="1">
        <v>0</v>
      </c>
      <c r="H686" s="1">
        <v>0</v>
      </c>
      <c r="I686" s="1" t="s">
        <v>172</v>
      </c>
      <c r="J686" s="1" t="s">
        <v>172</v>
      </c>
      <c r="K686" s="1" t="s">
        <v>173</v>
      </c>
    </row>
    <row r="687" spans="1:11" x14ac:dyDescent="0.3">
      <c r="A687" s="1" t="s">
        <v>1713</v>
      </c>
      <c r="B687" s="1" t="s">
        <v>28</v>
      </c>
      <c r="C687" s="1" t="s">
        <v>1714</v>
      </c>
      <c r="D687" s="1" t="s">
        <v>780</v>
      </c>
      <c r="E687" s="1" t="s">
        <v>781</v>
      </c>
      <c r="F687" s="1" t="s">
        <v>32</v>
      </c>
      <c r="G687" s="1">
        <v>0</v>
      </c>
      <c r="H687" s="1">
        <v>0</v>
      </c>
      <c r="I687" s="1" t="s">
        <v>25</v>
      </c>
      <c r="J687" s="1">
        <v>3.5</v>
      </c>
      <c r="K687" s="1" t="s">
        <v>26</v>
      </c>
    </row>
    <row r="688" spans="1:11" x14ac:dyDescent="0.3">
      <c r="A688" s="1" t="s">
        <v>1715</v>
      </c>
      <c r="B688" s="1" t="s">
        <v>28</v>
      </c>
      <c r="C688" s="1" t="s">
        <v>1716</v>
      </c>
      <c r="D688" s="1" t="s">
        <v>1717</v>
      </c>
      <c r="E688" s="1" t="s">
        <v>387</v>
      </c>
      <c r="F688" s="1" t="s">
        <v>32</v>
      </c>
      <c r="G688" s="1">
        <v>0</v>
      </c>
      <c r="H688" s="1">
        <v>0</v>
      </c>
      <c r="I688" s="1" t="s">
        <v>25</v>
      </c>
      <c r="J688" s="1" t="s">
        <v>25</v>
      </c>
      <c r="K688" s="1" t="s">
        <v>26</v>
      </c>
    </row>
    <row r="689" spans="1:11" x14ac:dyDescent="0.3">
      <c r="A689" s="1" t="s">
        <v>1718</v>
      </c>
      <c r="B689" s="1" t="s">
        <v>28</v>
      </c>
      <c r="C689" s="1" t="s">
        <v>1719</v>
      </c>
      <c r="D689" s="1" t="s">
        <v>315</v>
      </c>
      <c r="E689" s="1" t="s">
        <v>147</v>
      </c>
      <c r="F689" s="1" t="s">
        <v>32</v>
      </c>
      <c r="G689" s="1">
        <v>86</v>
      </c>
      <c r="H689" s="1">
        <v>0</v>
      </c>
      <c r="I689" s="1">
        <v>3</v>
      </c>
      <c r="J689" s="1">
        <v>3</v>
      </c>
      <c r="K689" s="1">
        <v>3</v>
      </c>
    </row>
    <row r="690" spans="1:11" x14ac:dyDescent="0.3">
      <c r="A690" s="1" t="s">
        <v>1720</v>
      </c>
      <c r="B690" s="1" t="s">
        <v>28</v>
      </c>
      <c r="C690" s="1" t="s">
        <v>1721</v>
      </c>
      <c r="D690" s="1" t="s">
        <v>1340</v>
      </c>
      <c r="E690" s="1" t="s">
        <v>1341</v>
      </c>
      <c r="F690" s="1" t="s">
        <v>32</v>
      </c>
      <c r="G690" s="1">
        <v>0</v>
      </c>
      <c r="H690" s="1">
        <v>0</v>
      </c>
      <c r="I690" s="1">
        <v>3.5</v>
      </c>
      <c r="J690" s="1">
        <v>3</v>
      </c>
      <c r="K690" s="1">
        <v>3.5</v>
      </c>
    </row>
    <row r="691" spans="1:11" x14ac:dyDescent="0.3">
      <c r="A691" s="1" t="s">
        <v>1722</v>
      </c>
      <c r="B691" s="1" t="s">
        <v>28</v>
      </c>
      <c r="C691" s="1" t="s">
        <v>548</v>
      </c>
      <c r="D691" s="1" t="s">
        <v>542</v>
      </c>
      <c r="E691" s="1" t="s">
        <v>543</v>
      </c>
      <c r="F691" s="1" t="s">
        <v>17</v>
      </c>
      <c r="G691" s="1">
        <v>0</v>
      </c>
      <c r="H691" s="1">
        <v>0</v>
      </c>
      <c r="I691" s="1">
        <v>4</v>
      </c>
      <c r="J691" s="1">
        <v>4.5</v>
      </c>
      <c r="K691" s="1">
        <v>4</v>
      </c>
    </row>
    <row r="692" spans="1:11" x14ac:dyDescent="0.3">
      <c r="A692" s="1" t="s">
        <v>1723</v>
      </c>
      <c r="B692" s="1" t="s">
        <v>28</v>
      </c>
      <c r="C692" s="1" t="s">
        <v>1724</v>
      </c>
      <c r="D692" s="1" t="s">
        <v>1725</v>
      </c>
      <c r="E692" s="1" t="s">
        <v>1726</v>
      </c>
      <c r="F692" s="1" t="s">
        <v>32</v>
      </c>
      <c r="G692" s="1">
        <v>0</v>
      </c>
      <c r="H692" s="1">
        <v>0</v>
      </c>
      <c r="I692" s="1" t="s">
        <v>172</v>
      </c>
      <c r="J692" s="1" t="s">
        <v>172</v>
      </c>
      <c r="K692" s="1" t="s">
        <v>173</v>
      </c>
    </row>
    <row r="693" spans="1:11" x14ac:dyDescent="0.3">
      <c r="A693" s="1" t="s">
        <v>1727</v>
      </c>
      <c r="B693" s="1" t="s">
        <v>28</v>
      </c>
      <c r="C693" s="1" t="s">
        <v>1728</v>
      </c>
      <c r="D693" s="1" t="s">
        <v>204</v>
      </c>
      <c r="E693" s="1" t="s">
        <v>205</v>
      </c>
      <c r="F693" s="1" t="s">
        <v>32</v>
      </c>
      <c r="G693" s="1">
        <v>0</v>
      </c>
      <c r="H693" s="1">
        <v>0</v>
      </c>
      <c r="I693" s="1" t="s">
        <v>172</v>
      </c>
      <c r="J693" s="1" t="s">
        <v>172</v>
      </c>
      <c r="K693" s="1" t="s">
        <v>173</v>
      </c>
    </row>
    <row r="694" spans="1:11" x14ac:dyDescent="0.3">
      <c r="A694" s="1" t="s">
        <v>1729</v>
      </c>
      <c r="B694" s="1" t="s">
        <v>28</v>
      </c>
      <c r="C694" s="1" t="s">
        <v>1730</v>
      </c>
      <c r="D694" s="1" t="s">
        <v>30</v>
      </c>
      <c r="E694" s="1" t="s">
        <v>31</v>
      </c>
      <c r="F694" s="1" t="s">
        <v>32</v>
      </c>
      <c r="G694" s="1">
        <v>0</v>
      </c>
      <c r="H694" s="1">
        <v>0</v>
      </c>
      <c r="I694" s="1">
        <v>3.5</v>
      </c>
      <c r="J694" s="1">
        <v>3.5</v>
      </c>
      <c r="K694" s="1">
        <v>3.5</v>
      </c>
    </row>
    <row r="695" spans="1:11" x14ac:dyDescent="0.3">
      <c r="A695" s="1" t="s">
        <v>1731</v>
      </c>
      <c r="B695" s="1" t="s">
        <v>28</v>
      </c>
      <c r="C695" s="1" t="s">
        <v>1732</v>
      </c>
      <c r="D695" s="1" t="s">
        <v>1733</v>
      </c>
      <c r="E695" s="1" t="s">
        <v>1734</v>
      </c>
      <c r="F695" s="1" t="s">
        <v>32</v>
      </c>
      <c r="G695" s="1">
        <v>0</v>
      </c>
      <c r="H695" s="1">
        <v>0</v>
      </c>
      <c r="I695" s="1">
        <v>4</v>
      </c>
      <c r="J695" s="1">
        <v>4</v>
      </c>
      <c r="K695" s="1">
        <v>4</v>
      </c>
    </row>
    <row r="696" spans="1:11" x14ac:dyDescent="0.3">
      <c r="A696" s="1" t="s">
        <v>1735</v>
      </c>
      <c r="B696" s="1" t="s">
        <v>28</v>
      </c>
      <c r="C696" s="1" t="s">
        <v>1736</v>
      </c>
      <c r="D696" s="1" t="s">
        <v>1737</v>
      </c>
      <c r="E696" s="1" t="s">
        <v>1738</v>
      </c>
      <c r="F696" s="1" t="s">
        <v>17</v>
      </c>
      <c r="G696" s="1">
        <v>0</v>
      </c>
      <c r="H696" s="1">
        <v>0</v>
      </c>
      <c r="I696" s="1" t="s">
        <v>172</v>
      </c>
      <c r="J696" s="1" t="s">
        <v>172</v>
      </c>
      <c r="K696" s="1" t="s">
        <v>173</v>
      </c>
    </row>
    <row r="697" spans="1:11" x14ac:dyDescent="0.3">
      <c r="A697" s="1" t="s">
        <v>1739</v>
      </c>
      <c r="B697" s="1" t="s">
        <v>28</v>
      </c>
      <c r="C697" s="1" t="s">
        <v>381</v>
      </c>
      <c r="D697" s="1" t="s">
        <v>382</v>
      </c>
      <c r="E697" s="1" t="s">
        <v>383</v>
      </c>
      <c r="F697" s="1" t="s">
        <v>32</v>
      </c>
      <c r="G697" s="1">
        <v>0</v>
      </c>
      <c r="H697" s="1">
        <v>0</v>
      </c>
      <c r="I697" s="1" t="s">
        <v>25</v>
      </c>
      <c r="J697" s="1">
        <v>4</v>
      </c>
      <c r="K697" s="1" t="s">
        <v>26</v>
      </c>
    </row>
    <row r="698" spans="1:11" x14ac:dyDescent="0.3">
      <c r="A698" s="1" t="s">
        <v>1740</v>
      </c>
      <c r="B698" s="1" t="s">
        <v>28</v>
      </c>
      <c r="C698" s="1" t="s">
        <v>1395</v>
      </c>
      <c r="D698" s="1" t="s">
        <v>1396</v>
      </c>
      <c r="E698" s="1" t="s">
        <v>394</v>
      </c>
      <c r="F698" s="1" t="s">
        <v>17</v>
      </c>
      <c r="G698" s="1">
        <v>0</v>
      </c>
      <c r="H698" s="1">
        <v>0</v>
      </c>
      <c r="I698" s="1" t="s">
        <v>172</v>
      </c>
      <c r="J698" s="1" t="s">
        <v>172</v>
      </c>
      <c r="K698" s="1" t="s">
        <v>173</v>
      </c>
    </row>
    <row r="699" spans="1:11" x14ac:dyDescent="0.3">
      <c r="A699" s="1" t="s">
        <v>1741</v>
      </c>
      <c r="B699" s="1" t="s">
        <v>28</v>
      </c>
      <c r="C699" s="1" t="s">
        <v>1732</v>
      </c>
      <c r="D699" s="1" t="s">
        <v>1733</v>
      </c>
      <c r="E699" s="1" t="s">
        <v>1734</v>
      </c>
      <c r="F699" s="1" t="s">
        <v>17</v>
      </c>
      <c r="G699" s="1">
        <v>0</v>
      </c>
      <c r="H699" s="1">
        <v>0</v>
      </c>
      <c r="I699" s="1">
        <v>4</v>
      </c>
      <c r="J699" s="1">
        <v>4</v>
      </c>
      <c r="K699" s="1">
        <v>4</v>
      </c>
    </row>
    <row r="700" spans="1:11" x14ac:dyDescent="0.3">
      <c r="A700" s="1" t="s">
        <v>1742</v>
      </c>
      <c r="B700" s="1" t="s">
        <v>28</v>
      </c>
      <c r="C700" s="1" t="s">
        <v>1743</v>
      </c>
      <c r="D700" s="1" t="s">
        <v>140</v>
      </c>
      <c r="E700" s="1" t="s">
        <v>141</v>
      </c>
      <c r="F700" s="1" t="s">
        <v>17</v>
      </c>
      <c r="G700" s="1">
        <v>0</v>
      </c>
      <c r="H700" s="1">
        <v>0</v>
      </c>
      <c r="I700" s="1">
        <v>3</v>
      </c>
      <c r="J700" s="1">
        <v>4</v>
      </c>
      <c r="K700" s="1">
        <v>3.5</v>
      </c>
    </row>
    <row r="701" spans="1:11" x14ac:dyDescent="0.3">
      <c r="A701" s="1" t="s">
        <v>1744</v>
      </c>
      <c r="B701" s="1" t="s">
        <v>28</v>
      </c>
      <c r="C701" s="1" t="s">
        <v>1409</v>
      </c>
      <c r="D701" s="1" t="s">
        <v>1410</v>
      </c>
      <c r="E701" s="1" t="s">
        <v>1411</v>
      </c>
      <c r="F701" s="1" t="s">
        <v>17</v>
      </c>
      <c r="G701" s="1">
        <v>0</v>
      </c>
      <c r="H701" s="1">
        <v>0</v>
      </c>
      <c r="I701" s="1" t="s">
        <v>25</v>
      </c>
      <c r="J701" s="1">
        <v>4</v>
      </c>
      <c r="K701" s="1" t="s">
        <v>26</v>
      </c>
    </row>
    <row r="702" spans="1:11" x14ac:dyDescent="0.3">
      <c r="A702" s="1" t="s">
        <v>1745</v>
      </c>
      <c r="B702" s="1" t="s">
        <v>28</v>
      </c>
      <c r="C702" s="1" t="s">
        <v>1746</v>
      </c>
      <c r="D702" s="1" t="s">
        <v>1747</v>
      </c>
      <c r="E702" s="1" t="s">
        <v>1748</v>
      </c>
      <c r="F702" s="1" t="s">
        <v>32</v>
      </c>
      <c r="G702" s="1">
        <v>0</v>
      </c>
      <c r="H702" s="1">
        <v>0</v>
      </c>
      <c r="I702" s="1">
        <v>3.5</v>
      </c>
      <c r="J702" s="1">
        <v>3.5</v>
      </c>
      <c r="K702" s="1">
        <v>3.5</v>
      </c>
    </row>
    <row r="703" spans="1:11" x14ac:dyDescent="0.3">
      <c r="A703" s="1" t="s">
        <v>1749</v>
      </c>
      <c r="B703" s="1" t="s">
        <v>28</v>
      </c>
      <c r="C703" s="1" t="s">
        <v>1750</v>
      </c>
      <c r="D703" s="1" t="s">
        <v>1751</v>
      </c>
      <c r="E703" s="1" t="s">
        <v>147</v>
      </c>
      <c r="F703" s="1" t="s">
        <v>32</v>
      </c>
      <c r="G703" s="1">
        <v>0</v>
      </c>
      <c r="H703" s="1">
        <v>0</v>
      </c>
      <c r="I703" s="1">
        <v>3.5</v>
      </c>
      <c r="J703" s="1">
        <v>4</v>
      </c>
      <c r="K703" s="1">
        <v>3.5</v>
      </c>
    </row>
    <row r="704" spans="1:11" x14ac:dyDescent="0.3">
      <c r="A704" s="1" t="s">
        <v>1752</v>
      </c>
      <c r="B704" s="1" t="s">
        <v>28</v>
      </c>
      <c r="C704" s="1" t="s">
        <v>1753</v>
      </c>
      <c r="D704" s="1" t="s">
        <v>1754</v>
      </c>
      <c r="E704" s="1" t="s">
        <v>1753</v>
      </c>
      <c r="F704" s="1" t="s">
        <v>32</v>
      </c>
      <c r="G704" s="1">
        <v>0</v>
      </c>
      <c r="H704" s="1">
        <v>0</v>
      </c>
      <c r="I704" s="1" t="s">
        <v>25</v>
      </c>
      <c r="J704" s="1" t="s">
        <v>25</v>
      </c>
      <c r="K704" s="1" t="s">
        <v>26</v>
      </c>
    </row>
    <row r="705" spans="1:11" x14ac:dyDescent="0.3">
      <c r="A705" s="1" t="s">
        <v>1755</v>
      </c>
      <c r="B705" s="1" t="s">
        <v>28</v>
      </c>
      <c r="C705" s="1" t="s">
        <v>1145</v>
      </c>
      <c r="D705" s="1" t="s">
        <v>1756</v>
      </c>
      <c r="E705" s="1" t="s">
        <v>543</v>
      </c>
      <c r="F705" s="1" t="s">
        <v>17</v>
      </c>
      <c r="G705" s="1">
        <v>0</v>
      </c>
      <c r="H705" s="1">
        <v>0</v>
      </c>
      <c r="I705" s="1">
        <v>4.5</v>
      </c>
      <c r="J705" s="1">
        <v>4</v>
      </c>
      <c r="K705" s="1">
        <v>4.5</v>
      </c>
    </row>
    <row r="706" spans="1:11" x14ac:dyDescent="0.3">
      <c r="A706" s="1" t="s">
        <v>1757</v>
      </c>
      <c r="B706" s="1" t="s">
        <v>28</v>
      </c>
      <c r="C706" s="1" t="s">
        <v>203</v>
      </c>
      <c r="D706" s="1" t="s">
        <v>204</v>
      </c>
      <c r="E706" s="1" t="s">
        <v>205</v>
      </c>
      <c r="F706" s="1" t="s">
        <v>32</v>
      </c>
      <c r="G706" s="1">
        <v>0</v>
      </c>
      <c r="H706" s="1">
        <v>0</v>
      </c>
      <c r="I706" s="1" t="s">
        <v>25</v>
      </c>
      <c r="J706" s="1" t="s">
        <v>25</v>
      </c>
      <c r="K706" s="1" t="s">
        <v>26</v>
      </c>
    </row>
    <row r="707" spans="1:11" x14ac:dyDescent="0.3">
      <c r="A707" s="1" t="s">
        <v>1758</v>
      </c>
      <c r="B707" s="1" t="s">
        <v>28</v>
      </c>
      <c r="C707" s="1" t="s">
        <v>1759</v>
      </c>
      <c r="D707" s="1" t="s">
        <v>768</v>
      </c>
      <c r="E707" s="1" t="s">
        <v>768</v>
      </c>
      <c r="F707" s="1" t="s">
        <v>32</v>
      </c>
      <c r="G707" s="1">
        <v>0</v>
      </c>
      <c r="H707" s="1">
        <v>0</v>
      </c>
      <c r="I707" s="1">
        <v>2.5</v>
      </c>
      <c r="J707" s="1">
        <v>2</v>
      </c>
      <c r="K707" s="1">
        <v>2.5</v>
      </c>
    </row>
    <row r="708" spans="1:11" x14ac:dyDescent="0.3">
      <c r="A708" s="1" t="s">
        <v>1760</v>
      </c>
      <c r="B708" s="1" t="s">
        <v>28</v>
      </c>
      <c r="C708" s="1" t="s">
        <v>1761</v>
      </c>
      <c r="D708" s="1" t="s">
        <v>1762</v>
      </c>
      <c r="E708" s="1" t="s">
        <v>849</v>
      </c>
      <c r="F708" s="1" t="s">
        <v>32</v>
      </c>
      <c r="G708" s="1">
        <v>0</v>
      </c>
      <c r="H708" s="1">
        <v>0</v>
      </c>
      <c r="I708" s="1">
        <v>5</v>
      </c>
      <c r="J708" s="1">
        <v>4</v>
      </c>
      <c r="K708" s="1">
        <v>5</v>
      </c>
    </row>
    <row r="709" spans="1:11" x14ac:dyDescent="0.3">
      <c r="A709" s="1" t="s">
        <v>1763</v>
      </c>
      <c r="B709" s="1" t="s">
        <v>28</v>
      </c>
      <c r="C709" s="1" t="s">
        <v>1764</v>
      </c>
      <c r="D709" s="1" t="s">
        <v>1765</v>
      </c>
      <c r="E709" s="1" t="s">
        <v>394</v>
      </c>
      <c r="F709" s="1" t="s">
        <v>17</v>
      </c>
      <c r="G709" s="1">
        <v>0</v>
      </c>
      <c r="H709" s="1">
        <v>0</v>
      </c>
      <c r="I709" s="1" t="s">
        <v>172</v>
      </c>
      <c r="J709" s="1" t="s">
        <v>172</v>
      </c>
      <c r="K709" s="1" t="s">
        <v>173</v>
      </c>
    </row>
    <row r="710" spans="1:11" x14ac:dyDescent="0.3">
      <c r="A710" s="1" t="s">
        <v>1766</v>
      </c>
      <c r="B710" s="1" t="s">
        <v>28</v>
      </c>
      <c r="C710" s="1" t="s">
        <v>1767</v>
      </c>
      <c r="D710" s="1" t="s">
        <v>863</v>
      </c>
      <c r="E710" s="1" t="s">
        <v>864</v>
      </c>
      <c r="F710" s="1" t="s">
        <v>32</v>
      </c>
      <c r="G710" s="1">
        <v>0</v>
      </c>
      <c r="H710" s="1">
        <v>0</v>
      </c>
      <c r="I710" s="1">
        <v>3.5</v>
      </c>
      <c r="J710" s="1">
        <v>3.5</v>
      </c>
      <c r="K710" s="1">
        <v>3.5</v>
      </c>
    </row>
    <row r="711" spans="1:11" x14ac:dyDescent="0.3">
      <c r="A711" s="1" t="s">
        <v>1768</v>
      </c>
      <c r="B711" s="1" t="s">
        <v>28</v>
      </c>
      <c r="C711" s="1" t="s">
        <v>1769</v>
      </c>
      <c r="D711" s="1" t="s">
        <v>1770</v>
      </c>
      <c r="E711" s="1" t="s">
        <v>346</v>
      </c>
      <c r="F711" s="1" t="s">
        <v>32</v>
      </c>
      <c r="G711" s="1">
        <v>0</v>
      </c>
      <c r="H711" s="1">
        <v>0</v>
      </c>
      <c r="I711" s="1">
        <v>3.5</v>
      </c>
      <c r="J711" s="1">
        <v>3.5</v>
      </c>
      <c r="K711" s="1">
        <v>3.5</v>
      </c>
    </row>
    <row r="712" spans="1:11" x14ac:dyDescent="0.3">
      <c r="A712" s="1" t="s">
        <v>1771</v>
      </c>
      <c r="B712" s="1" t="s">
        <v>28</v>
      </c>
      <c r="C712" s="1" t="s">
        <v>1772</v>
      </c>
      <c r="D712" s="1" t="s">
        <v>1751</v>
      </c>
      <c r="E712" s="1" t="s">
        <v>147</v>
      </c>
      <c r="F712" s="1" t="s">
        <v>17</v>
      </c>
      <c r="G712" s="1">
        <v>0</v>
      </c>
      <c r="H712" s="1">
        <v>0</v>
      </c>
      <c r="I712" s="1">
        <v>4</v>
      </c>
      <c r="J712" s="1">
        <v>3</v>
      </c>
      <c r="K712" s="1">
        <v>3.5</v>
      </c>
    </row>
    <row r="713" spans="1:11" x14ac:dyDescent="0.3">
      <c r="A713" s="1" t="s">
        <v>1773</v>
      </c>
      <c r="B713" s="1" t="s">
        <v>28</v>
      </c>
      <c r="C713" s="1" t="s">
        <v>1774</v>
      </c>
      <c r="D713" s="1" t="s">
        <v>279</v>
      </c>
      <c r="E713" s="1" t="s">
        <v>280</v>
      </c>
      <c r="F713" s="1" t="s">
        <v>17</v>
      </c>
      <c r="G713" s="1">
        <v>0</v>
      </c>
      <c r="H713" s="1">
        <v>0</v>
      </c>
      <c r="I713" s="1" t="s">
        <v>172</v>
      </c>
      <c r="J713" s="1" t="s">
        <v>172</v>
      </c>
      <c r="K713" s="1" t="s">
        <v>173</v>
      </c>
    </row>
    <row r="714" spans="1:11" x14ac:dyDescent="0.3">
      <c r="A714" s="1" t="s">
        <v>1775</v>
      </c>
      <c r="B714" s="1" t="s">
        <v>21</v>
      </c>
      <c r="C714" s="1" t="s">
        <v>85</v>
      </c>
      <c r="D714" s="1" t="s">
        <v>68</v>
      </c>
      <c r="E714" s="1" t="s">
        <v>69</v>
      </c>
      <c r="F714" s="1" t="s">
        <v>17</v>
      </c>
      <c r="G714" s="1">
        <v>0</v>
      </c>
      <c r="H714" s="1">
        <v>0</v>
      </c>
      <c r="I714" s="1" t="s">
        <v>18</v>
      </c>
      <c r="J714" s="1" t="s">
        <v>25</v>
      </c>
      <c r="K714" s="1" t="s">
        <v>26</v>
      </c>
    </row>
    <row r="715" spans="1:11" x14ac:dyDescent="0.3">
      <c r="A715" s="1" t="s">
        <v>1776</v>
      </c>
      <c r="B715" s="1" t="s">
        <v>28</v>
      </c>
      <c r="C715" s="1" t="s">
        <v>1044</v>
      </c>
      <c r="D715" s="1" t="s">
        <v>45</v>
      </c>
      <c r="E715" s="1" t="s">
        <v>24</v>
      </c>
      <c r="F715" s="1" t="s">
        <v>17</v>
      </c>
      <c r="G715" s="1">
        <v>0</v>
      </c>
      <c r="H715" s="1">
        <v>0</v>
      </c>
      <c r="I715" s="1" t="s">
        <v>25</v>
      </c>
      <c r="J715" s="1">
        <v>4</v>
      </c>
      <c r="K715" s="1" t="s">
        <v>26</v>
      </c>
    </row>
    <row r="716" spans="1:11" x14ac:dyDescent="0.3">
      <c r="A716" s="1" t="s">
        <v>1777</v>
      </c>
      <c r="B716" s="1" t="s">
        <v>28</v>
      </c>
      <c r="C716" s="1" t="s">
        <v>1778</v>
      </c>
      <c r="D716" s="1" t="s">
        <v>35</v>
      </c>
      <c r="E716" s="1" t="s">
        <v>24</v>
      </c>
      <c r="F716" s="1" t="s">
        <v>17</v>
      </c>
      <c r="G716" s="1">
        <v>0</v>
      </c>
      <c r="H716" s="1">
        <v>0</v>
      </c>
      <c r="I716" s="1" t="s">
        <v>25</v>
      </c>
      <c r="J716" s="1" t="s">
        <v>25</v>
      </c>
      <c r="K716" s="1" t="s">
        <v>26</v>
      </c>
    </row>
    <row r="717" spans="1:11" x14ac:dyDescent="0.3">
      <c r="A717" s="1" t="s">
        <v>1779</v>
      </c>
      <c r="B717" s="1" t="s">
        <v>28</v>
      </c>
      <c r="C717" s="1" t="s">
        <v>1780</v>
      </c>
      <c r="D717" s="1" t="s">
        <v>1781</v>
      </c>
      <c r="E717" s="1" t="s">
        <v>1782</v>
      </c>
      <c r="F717" s="1" t="s">
        <v>32</v>
      </c>
      <c r="G717" s="1">
        <v>0</v>
      </c>
      <c r="H717" s="1">
        <v>0</v>
      </c>
      <c r="I717" s="1">
        <v>2.5</v>
      </c>
      <c r="J717" s="1">
        <v>3</v>
      </c>
      <c r="K717" s="1">
        <v>2.5</v>
      </c>
    </row>
    <row r="718" spans="1:11" x14ac:dyDescent="0.3">
      <c r="A718" s="1" t="s">
        <v>1783</v>
      </c>
      <c r="B718" s="1" t="s">
        <v>28</v>
      </c>
      <c r="C718" s="1" t="s">
        <v>1784</v>
      </c>
      <c r="D718" s="1" t="s">
        <v>45</v>
      </c>
      <c r="E718" s="1" t="s">
        <v>24</v>
      </c>
      <c r="F718" s="1" t="s">
        <v>32</v>
      </c>
      <c r="G718" s="1">
        <v>0</v>
      </c>
      <c r="H718" s="1">
        <v>0</v>
      </c>
      <c r="I718" s="1">
        <v>2.5</v>
      </c>
      <c r="J718" s="1">
        <v>3.5</v>
      </c>
      <c r="K718" s="1">
        <v>3</v>
      </c>
    </row>
    <row r="719" spans="1:11" x14ac:dyDescent="0.3">
      <c r="A719" s="1" t="s">
        <v>1785</v>
      </c>
      <c r="B719" s="1" t="s">
        <v>28</v>
      </c>
      <c r="C719" s="1" t="s">
        <v>1431</v>
      </c>
      <c r="D719" s="1" t="s">
        <v>42</v>
      </c>
      <c r="E719" s="1" t="s">
        <v>24</v>
      </c>
      <c r="F719" s="1" t="s">
        <v>17</v>
      </c>
      <c r="G719" s="1">
        <v>0</v>
      </c>
      <c r="H719" s="1">
        <v>0</v>
      </c>
      <c r="I719" s="1">
        <v>2</v>
      </c>
      <c r="J719" s="1">
        <v>3</v>
      </c>
      <c r="K719" s="1">
        <v>2.5</v>
      </c>
    </row>
    <row r="720" spans="1:11" x14ac:dyDescent="0.3">
      <c r="A720" s="1" t="s">
        <v>1786</v>
      </c>
      <c r="B720" s="1" t="s">
        <v>28</v>
      </c>
      <c r="C720" s="1" t="s">
        <v>1787</v>
      </c>
      <c r="D720" s="1" t="s">
        <v>45</v>
      </c>
      <c r="E720" s="1" t="s">
        <v>24</v>
      </c>
      <c r="F720" s="1" t="s">
        <v>32</v>
      </c>
      <c r="G720" s="1">
        <v>0</v>
      </c>
      <c r="H720" s="1">
        <v>0</v>
      </c>
      <c r="I720" s="1">
        <v>3</v>
      </c>
      <c r="J720" s="1">
        <v>4</v>
      </c>
      <c r="K720" s="1">
        <v>3.5</v>
      </c>
    </row>
    <row r="721" spans="1:11" x14ac:dyDescent="0.3">
      <c r="A721" s="1" t="s">
        <v>1788</v>
      </c>
      <c r="B721" s="1" t="s">
        <v>28</v>
      </c>
      <c r="C721" s="1" t="s">
        <v>1415</v>
      </c>
      <c r="D721" s="1" t="s">
        <v>42</v>
      </c>
      <c r="E721" s="1" t="s">
        <v>24</v>
      </c>
      <c r="F721" s="1" t="s">
        <v>32</v>
      </c>
      <c r="G721" s="1">
        <v>0</v>
      </c>
      <c r="H721" s="1">
        <v>0</v>
      </c>
      <c r="I721" s="1">
        <v>2</v>
      </c>
      <c r="J721" s="1">
        <v>2</v>
      </c>
      <c r="K721" s="1">
        <v>2.5</v>
      </c>
    </row>
    <row r="722" spans="1:11" x14ac:dyDescent="0.3">
      <c r="A722" s="1" t="s">
        <v>1789</v>
      </c>
      <c r="B722" s="1" t="s">
        <v>28</v>
      </c>
      <c r="C722" s="1" t="s">
        <v>506</v>
      </c>
      <c r="D722" s="1" t="s">
        <v>507</v>
      </c>
      <c r="E722" s="1" t="s">
        <v>508</v>
      </c>
      <c r="F722" s="1" t="s">
        <v>32</v>
      </c>
      <c r="G722" s="1">
        <v>0</v>
      </c>
      <c r="H722" s="1">
        <v>0</v>
      </c>
      <c r="I722" s="1" t="s">
        <v>25</v>
      </c>
      <c r="J722" s="1" t="s">
        <v>25</v>
      </c>
      <c r="K722" s="1" t="s">
        <v>26</v>
      </c>
    </row>
    <row r="723" spans="1:11" x14ac:dyDescent="0.3">
      <c r="A723" s="1" t="s">
        <v>1790</v>
      </c>
      <c r="B723" s="1" t="s">
        <v>28</v>
      </c>
      <c r="C723" s="1" t="s">
        <v>1791</v>
      </c>
      <c r="D723" s="1" t="s">
        <v>914</v>
      </c>
      <c r="E723" s="1" t="s">
        <v>915</v>
      </c>
      <c r="F723" s="1" t="s">
        <v>17</v>
      </c>
      <c r="G723" s="1">
        <v>0</v>
      </c>
      <c r="H723" s="1">
        <v>0</v>
      </c>
      <c r="I723" s="1" t="s">
        <v>25</v>
      </c>
      <c r="J723" s="1" t="s">
        <v>25</v>
      </c>
      <c r="K723" s="1" t="s">
        <v>26</v>
      </c>
    </row>
    <row r="724" spans="1:11" x14ac:dyDescent="0.3">
      <c r="A724" s="1" t="s">
        <v>1792</v>
      </c>
      <c r="B724" s="1" t="s">
        <v>28</v>
      </c>
      <c r="C724" s="1" t="s">
        <v>1793</v>
      </c>
      <c r="D724" s="1" t="s">
        <v>60</v>
      </c>
      <c r="E724" s="1" t="s">
        <v>61</v>
      </c>
      <c r="F724" s="1" t="s">
        <v>17</v>
      </c>
      <c r="G724" s="1">
        <v>0</v>
      </c>
      <c r="H724" s="1">
        <v>0</v>
      </c>
      <c r="I724" s="1" t="s">
        <v>25</v>
      </c>
      <c r="J724" s="1">
        <v>2</v>
      </c>
      <c r="K724" s="1" t="s">
        <v>26</v>
      </c>
    </row>
    <row r="725" spans="1:11" x14ac:dyDescent="0.3">
      <c r="A725" s="1" t="s">
        <v>1794</v>
      </c>
      <c r="B725" s="1" t="s">
        <v>28</v>
      </c>
      <c r="C725" s="1" t="s">
        <v>1795</v>
      </c>
      <c r="D725" s="1" t="s">
        <v>45</v>
      </c>
      <c r="E725" s="1" t="s">
        <v>24</v>
      </c>
      <c r="F725" s="1" t="s">
        <v>17</v>
      </c>
      <c r="G725" s="1">
        <v>0</v>
      </c>
      <c r="H725" s="1">
        <v>0</v>
      </c>
      <c r="I725" s="1">
        <v>2</v>
      </c>
      <c r="J725" s="1">
        <v>2.5</v>
      </c>
      <c r="K725" s="1">
        <v>2.5</v>
      </c>
    </row>
    <row r="726" spans="1:11" x14ac:dyDescent="0.3">
      <c r="A726" s="1" t="s">
        <v>1796</v>
      </c>
      <c r="B726" s="1" t="s">
        <v>28</v>
      </c>
      <c r="C726" s="1" t="s">
        <v>1797</v>
      </c>
      <c r="D726" s="1" t="s">
        <v>136</v>
      </c>
      <c r="E726" s="1" t="s">
        <v>137</v>
      </c>
      <c r="F726" s="1" t="s">
        <v>17</v>
      </c>
      <c r="G726" s="1">
        <v>0</v>
      </c>
      <c r="H726" s="1">
        <v>4</v>
      </c>
      <c r="I726" s="1">
        <v>3</v>
      </c>
      <c r="J726" s="1">
        <v>3.5</v>
      </c>
      <c r="K726" s="1">
        <v>3</v>
      </c>
    </row>
    <row r="727" spans="1:11" x14ac:dyDescent="0.3">
      <c r="A727" s="1" t="s">
        <v>1798</v>
      </c>
      <c r="B727" s="1" t="s">
        <v>28</v>
      </c>
      <c r="C727" s="1" t="s">
        <v>1799</v>
      </c>
      <c r="D727" s="1" t="s">
        <v>105</v>
      </c>
      <c r="E727" s="1" t="s">
        <v>106</v>
      </c>
      <c r="F727" s="1" t="s">
        <v>17</v>
      </c>
      <c r="G727" s="1">
        <v>0</v>
      </c>
      <c r="H727" s="1">
        <v>0</v>
      </c>
      <c r="I727" s="1">
        <v>3.5</v>
      </c>
      <c r="J727" s="1">
        <v>3</v>
      </c>
      <c r="K727" s="1">
        <v>3.5</v>
      </c>
    </row>
    <row r="728" spans="1:11" x14ac:dyDescent="0.3">
      <c r="A728" s="1" t="s">
        <v>1800</v>
      </c>
      <c r="B728" s="1" t="s">
        <v>28</v>
      </c>
      <c r="C728" s="1" t="s">
        <v>1801</v>
      </c>
      <c r="D728" s="1" t="s">
        <v>1802</v>
      </c>
      <c r="E728" s="1" t="s">
        <v>147</v>
      </c>
      <c r="F728" s="1" t="s">
        <v>17</v>
      </c>
      <c r="G728" s="1">
        <v>0</v>
      </c>
      <c r="H728" s="1">
        <v>0</v>
      </c>
      <c r="I728" s="1" t="s">
        <v>172</v>
      </c>
      <c r="J728" s="1" t="s">
        <v>172</v>
      </c>
      <c r="K728" s="1" t="s">
        <v>173</v>
      </c>
    </row>
    <row r="729" spans="1:11" x14ac:dyDescent="0.3">
      <c r="A729" s="1" t="s">
        <v>1803</v>
      </c>
      <c r="B729" s="1" t="s">
        <v>28</v>
      </c>
      <c r="C729" s="1" t="s">
        <v>1459</v>
      </c>
      <c r="D729" s="1" t="s">
        <v>1460</v>
      </c>
      <c r="E729" s="1" t="s">
        <v>1461</v>
      </c>
      <c r="F729" s="1" t="s">
        <v>17</v>
      </c>
      <c r="G729" s="1">
        <v>0</v>
      </c>
      <c r="H729" s="1">
        <v>0</v>
      </c>
      <c r="I729" s="1" t="s">
        <v>172</v>
      </c>
      <c r="J729" s="1" t="s">
        <v>172</v>
      </c>
      <c r="K729" s="1" t="s">
        <v>173</v>
      </c>
    </row>
    <row r="730" spans="1:11" x14ac:dyDescent="0.3">
      <c r="A730" s="1" t="s">
        <v>1804</v>
      </c>
      <c r="B730" s="1" t="s">
        <v>28</v>
      </c>
      <c r="C730" s="1" t="s">
        <v>1479</v>
      </c>
      <c r="D730" s="1" t="s">
        <v>1480</v>
      </c>
      <c r="E730" s="1" t="s">
        <v>1297</v>
      </c>
      <c r="F730" s="1" t="s">
        <v>17</v>
      </c>
      <c r="G730" s="1">
        <v>0</v>
      </c>
      <c r="H730" s="1">
        <v>0</v>
      </c>
      <c r="I730" s="1" t="s">
        <v>25</v>
      </c>
      <c r="J730" s="1">
        <v>4.5</v>
      </c>
      <c r="K730" s="1" t="s">
        <v>26</v>
      </c>
    </row>
    <row r="731" spans="1:11" x14ac:dyDescent="0.3">
      <c r="A731" s="1" t="s">
        <v>1805</v>
      </c>
      <c r="B731" s="1" t="s">
        <v>28</v>
      </c>
      <c r="C731" s="1" t="s">
        <v>1806</v>
      </c>
      <c r="D731" s="1" t="s">
        <v>335</v>
      </c>
      <c r="E731" s="1" t="s">
        <v>147</v>
      </c>
      <c r="F731" s="1" t="s">
        <v>32</v>
      </c>
      <c r="G731" s="1">
        <v>0</v>
      </c>
      <c r="H731" s="1">
        <v>9</v>
      </c>
      <c r="I731" s="1">
        <v>4</v>
      </c>
      <c r="J731" s="1">
        <v>3.5</v>
      </c>
      <c r="K731" s="1">
        <v>4</v>
      </c>
    </row>
    <row r="732" spans="1:11" x14ac:dyDescent="0.3">
      <c r="A732" s="1" t="s">
        <v>1807</v>
      </c>
      <c r="B732" s="1" t="s">
        <v>28</v>
      </c>
      <c r="C732" s="1" t="s">
        <v>1808</v>
      </c>
      <c r="D732" s="1" t="s">
        <v>1809</v>
      </c>
      <c r="E732" s="1" t="s">
        <v>387</v>
      </c>
      <c r="F732" s="1" t="s">
        <v>32</v>
      </c>
      <c r="G732" s="1">
        <v>0</v>
      </c>
      <c r="H732" s="1">
        <v>0</v>
      </c>
      <c r="I732" s="1" t="s">
        <v>172</v>
      </c>
      <c r="J732" s="1" t="s">
        <v>172</v>
      </c>
      <c r="K732" s="1" t="s">
        <v>173</v>
      </c>
    </row>
    <row r="733" spans="1:11" x14ac:dyDescent="0.3">
      <c r="A733" s="1" t="s">
        <v>1810</v>
      </c>
      <c r="B733" s="1" t="s">
        <v>28</v>
      </c>
      <c r="C733" s="1" t="s">
        <v>1811</v>
      </c>
      <c r="D733" s="1" t="s">
        <v>1812</v>
      </c>
      <c r="E733" s="1" t="s">
        <v>1297</v>
      </c>
      <c r="F733" s="1" t="s">
        <v>17</v>
      </c>
      <c r="G733" s="1">
        <v>0</v>
      </c>
      <c r="H733" s="1">
        <v>3</v>
      </c>
      <c r="I733" s="1">
        <v>4</v>
      </c>
      <c r="J733" s="1">
        <v>4</v>
      </c>
      <c r="K733" s="1">
        <v>4</v>
      </c>
    </row>
    <row r="734" spans="1:11" x14ac:dyDescent="0.3">
      <c r="A734" s="1" t="s">
        <v>1813</v>
      </c>
      <c r="B734" s="1" t="s">
        <v>21</v>
      </c>
      <c r="C734" s="1" t="s">
        <v>1814</v>
      </c>
      <c r="D734" s="1" t="s">
        <v>1814</v>
      </c>
      <c r="E734" s="1" t="s">
        <v>1814</v>
      </c>
      <c r="F734" s="1" t="s">
        <v>17</v>
      </c>
      <c r="G734" s="1">
        <v>0</v>
      </c>
      <c r="H734" s="1">
        <v>0</v>
      </c>
      <c r="I734" s="1" t="s">
        <v>18</v>
      </c>
      <c r="J734" s="1" t="s">
        <v>25</v>
      </c>
      <c r="K734" s="1" t="s">
        <v>26</v>
      </c>
    </row>
    <row r="735" spans="1:11" x14ac:dyDescent="0.3">
      <c r="A735" s="1" t="s">
        <v>1815</v>
      </c>
      <c r="B735" s="1" t="s">
        <v>28</v>
      </c>
      <c r="C735" s="1" t="s">
        <v>1463</v>
      </c>
      <c r="D735" s="1" t="s">
        <v>1464</v>
      </c>
      <c r="E735" s="1" t="s">
        <v>1465</v>
      </c>
      <c r="F735" s="1" t="s">
        <v>32</v>
      </c>
      <c r="G735" s="1">
        <v>0</v>
      </c>
      <c r="H735" s="1">
        <v>0</v>
      </c>
      <c r="I735" s="1">
        <v>3.5</v>
      </c>
      <c r="J735" s="1">
        <v>4.5</v>
      </c>
      <c r="K735" s="1">
        <v>4</v>
      </c>
    </row>
    <row r="736" spans="1:11" x14ac:dyDescent="0.3">
      <c r="A736" s="1" t="s">
        <v>1816</v>
      </c>
      <c r="B736" s="1" t="s">
        <v>28</v>
      </c>
      <c r="C736" s="1" t="s">
        <v>1429</v>
      </c>
      <c r="D736" s="1" t="s">
        <v>507</v>
      </c>
      <c r="E736" s="1" t="s">
        <v>508</v>
      </c>
      <c r="F736" s="1" t="s">
        <v>17</v>
      </c>
      <c r="G736" s="1">
        <v>0</v>
      </c>
      <c r="H736" s="1">
        <v>0</v>
      </c>
      <c r="I736" s="1" t="s">
        <v>25</v>
      </c>
      <c r="J736" s="1" t="s">
        <v>25</v>
      </c>
      <c r="K736" s="1" t="s">
        <v>26</v>
      </c>
    </row>
    <row r="737" spans="1:11" x14ac:dyDescent="0.3">
      <c r="A737" s="1" t="s">
        <v>1817</v>
      </c>
      <c r="B737" s="1" t="s">
        <v>28</v>
      </c>
      <c r="C737" s="1" t="s">
        <v>1818</v>
      </c>
      <c r="D737" s="1" t="s">
        <v>1819</v>
      </c>
      <c r="E737" s="1" t="s">
        <v>110</v>
      </c>
      <c r="F737" s="1" t="s">
        <v>32</v>
      </c>
      <c r="G737" s="1">
        <v>0</v>
      </c>
      <c r="H737" s="1">
        <v>0</v>
      </c>
      <c r="I737" s="1" t="s">
        <v>25</v>
      </c>
      <c r="J737" s="1">
        <v>3.5</v>
      </c>
      <c r="K737" s="1" t="s">
        <v>26</v>
      </c>
    </row>
    <row r="738" spans="1:11" x14ac:dyDescent="0.3">
      <c r="A738" s="1" t="s">
        <v>1820</v>
      </c>
      <c r="B738" s="1" t="s">
        <v>28</v>
      </c>
      <c r="C738" s="1" t="s">
        <v>1821</v>
      </c>
      <c r="D738" s="1" t="s">
        <v>784</v>
      </c>
      <c r="E738" s="1" t="s">
        <v>785</v>
      </c>
      <c r="F738" s="1" t="s">
        <v>17</v>
      </c>
      <c r="G738" s="1">
        <v>0</v>
      </c>
      <c r="H738" s="1">
        <v>0</v>
      </c>
      <c r="I738" s="1" t="s">
        <v>25</v>
      </c>
      <c r="J738" s="1" t="s">
        <v>25</v>
      </c>
      <c r="K738" s="1" t="s">
        <v>26</v>
      </c>
    </row>
    <row r="739" spans="1:11" x14ac:dyDescent="0.3">
      <c r="A739" s="1" t="s">
        <v>1822</v>
      </c>
      <c r="B739" s="1" t="s">
        <v>28</v>
      </c>
      <c r="C739" s="1" t="s">
        <v>727</v>
      </c>
      <c r="D739" s="1" t="s">
        <v>728</v>
      </c>
      <c r="E739" s="1" t="s">
        <v>729</v>
      </c>
      <c r="F739" s="1" t="s">
        <v>17</v>
      </c>
      <c r="G739" s="1">
        <v>15</v>
      </c>
      <c r="H739" s="1">
        <v>1</v>
      </c>
      <c r="I739" s="1">
        <v>3.5</v>
      </c>
      <c r="J739" s="1">
        <v>4</v>
      </c>
      <c r="K739" s="1">
        <v>3.5</v>
      </c>
    </row>
    <row r="740" spans="1:11" x14ac:dyDescent="0.3">
      <c r="A740" s="1" t="s">
        <v>1823</v>
      </c>
      <c r="B740" s="1" t="s">
        <v>28</v>
      </c>
      <c r="C740" s="1" t="s">
        <v>1824</v>
      </c>
      <c r="D740" s="1" t="s">
        <v>42</v>
      </c>
      <c r="E740" s="1" t="s">
        <v>24</v>
      </c>
      <c r="F740" s="1" t="s">
        <v>32</v>
      </c>
      <c r="G740" s="1">
        <v>0</v>
      </c>
      <c r="H740" s="1">
        <v>0</v>
      </c>
      <c r="I740" s="1">
        <v>3.5</v>
      </c>
      <c r="J740" s="1">
        <v>3</v>
      </c>
      <c r="K740" s="1">
        <v>3.5</v>
      </c>
    </row>
    <row r="741" spans="1:11" x14ac:dyDescent="0.3">
      <c r="A741" s="1" t="s">
        <v>1825</v>
      </c>
      <c r="B741" s="1" t="s">
        <v>28</v>
      </c>
      <c r="C741" s="1" t="s">
        <v>282</v>
      </c>
      <c r="D741" s="1" t="s">
        <v>283</v>
      </c>
      <c r="E741" s="1" t="s">
        <v>284</v>
      </c>
      <c r="F741" s="1" t="s">
        <v>32</v>
      </c>
      <c r="G741" s="1">
        <v>0</v>
      </c>
      <c r="H741" s="1">
        <v>0</v>
      </c>
      <c r="I741" s="1" t="s">
        <v>172</v>
      </c>
      <c r="J741" s="1" t="s">
        <v>172</v>
      </c>
      <c r="K741" s="1" t="s">
        <v>173</v>
      </c>
    </row>
    <row r="742" spans="1:11" x14ac:dyDescent="0.3">
      <c r="A742" s="1" t="s">
        <v>1826</v>
      </c>
      <c r="B742" s="1" t="s">
        <v>28</v>
      </c>
      <c r="C742" s="1" t="s">
        <v>1827</v>
      </c>
      <c r="D742" s="1" t="s">
        <v>1828</v>
      </c>
      <c r="E742" s="1" t="s">
        <v>106</v>
      </c>
      <c r="F742" s="1" t="s">
        <v>17</v>
      </c>
      <c r="G742" s="1">
        <v>0</v>
      </c>
      <c r="H742" s="1">
        <v>0</v>
      </c>
      <c r="I742" s="1" t="s">
        <v>25</v>
      </c>
      <c r="J742" s="1" t="s">
        <v>25</v>
      </c>
      <c r="K742" s="1" t="s">
        <v>26</v>
      </c>
    </row>
    <row r="743" spans="1:11" x14ac:dyDescent="0.3">
      <c r="A743" s="1" t="s">
        <v>1829</v>
      </c>
      <c r="B743" s="1" t="s">
        <v>28</v>
      </c>
      <c r="C743" s="1" t="s">
        <v>1830</v>
      </c>
      <c r="D743" s="1" t="s">
        <v>364</v>
      </c>
      <c r="E743" s="1" t="s">
        <v>365</v>
      </c>
      <c r="F743" s="1" t="s">
        <v>17</v>
      </c>
      <c r="G743" s="1">
        <v>0</v>
      </c>
      <c r="H743" s="1">
        <v>0</v>
      </c>
      <c r="I743" s="1" t="s">
        <v>172</v>
      </c>
      <c r="J743" s="1" t="s">
        <v>172</v>
      </c>
      <c r="K743" s="1" t="s">
        <v>173</v>
      </c>
    </row>
    <row r="744" spans="1:11" x14ac:dyDescent="0.3">
      <c r="A744" s="1" t="s">
        <v>1831</v>
      </c>
      <c r="B744" s="1" t="s">
        <v>28</v>
      </c>
      <c r="C744" s="1" t="s">
        <v>1656</v>
      </c>
      <c r="D744" s="1" t="s">
        <v>784</v>
      </c>
      <c r="E744" s="1" t="s">
        <v>785</v>
      </c>
      <c r="F744" s="1" t="s">
        <v>32</v>
      </c>
      <c r="G744" s="1">
        <v>0</v>
      </c>
      <c r="H744" s="1">
        <v>0</v>
      </c>
      <c r="I744" s="1">
        <v>3.5</v>
      </c>
      <c r="J744" s="1">
        <v>4</v>
      </c>
      <c r="K744" s="1">
        <v>3.5</v>
      </c>
    </row>
    <row r="745" spans="1:11" x14ac:dyDescent="0.3">
      <c r="A745" s="1" t="s">
        <v>1832</v>
      </c>
      <c r="B745" s="1" t="s">
        <v>28</v>
      </c>
      <c r="C745" s="1" t="s">
        <v>1833</v>
      </c>
      <c r="D745" s="1" t="s">
        <v>1834</v>
      </c>
      <c r="E745" s="1" t="s">
        <v>845</v>
      </c>
      <c r="F745" s="1" t="s">
        <v>32</v>
      </c>
      <c r="G745" s="1">
        <v>0</v>
      </c>
      <c r="H745" s="1">
        <v>0</v>
      </c>
      <c r="I745" s="1" t="s">
        <v>172</v>
      </c>
      <c r="J745" s="1" t="s">
        <v>172</v>
      </c>
      <c r="K745" s="1" t="s">
        <v>173</v>
      </c>
    </row>
    <row r="746" spans="1:11" x14ac:dyDescent="0.3">
      <c r="A746" s="1" t="s">
        <v>1835</v>
      </c>
      <c r="B746" s="1" t="s">
        <v>28</v>
      </c>
      <c r="C746" s="1" t="s">
        <v>1836</v>
      </c>
      <c r="D746" s="1" t="s">
        <v>809</v>
      </c>
      <c r="E746" s="1" t="s">
        <v>810</v>
      </c>
      <c r="F746" s="1" t="s">
        <v>17</v>
      </c>
      <c r="G746" s="1">
        <v>0</v>
      </c>
      <c r="H746" s="1">
        <v>0</v>
      </c>
      <c r="I746" s="1">
        <v>4</v>
      </c>
      <c r="J746" s="1">
        <v>4</v>
      </c>
      <c r="K746" s="1">
        <v>4</v>
      </c>
    </row>
    <row r="747" spans="1:11" x14ac:dyDescent="0.3">
      <c r="A747" s="1" t="s">
        <v>1837</v>
      </c>
      <c r="B747" s="1" t="s">
        <v>28</v>
      </c>
      <c r="C747" s="1" t="s">
        <v>358</v>
      </c>
      <c r="D747" s="1" t="s">
        <v>1635</v>
      </c>
      <c r="E747" s="1" t="s">
        <v>55</v>
      </c>
      <c r="F747" s="1" t="s">
        <v>32</v>
      </c>
      <c r="G747" s="1">
        <v>100</v>
      </c>
      <c r="H747" s="1">
        <v>0</v>
      </c>
      <c r="I747" s="1">
        <v>3</v>
      </c>
      <c r="J747" s="1">
        <v>2.5</v>
      </c>
      <c r="K747" s="1">
        <v>3</v>
      </c>
    </row>
    <row r="748" spans="1:11" x14ac:dyDescent="0.3">
      <c r="A748" s="1" t="s">
        <v>1838</v>
      </c>
      <c r="B748" s="1" t="s">
        <v>21</v>
      </c>
      <c r="C748" s="1" t="s">
        <v>1839</v>
      </c>
      <c r="D748" s="1" t="s">
        <v>1840</v>
      </c>
      <c r="E748" s="1" t="s">
        <v>504</v>
      </c>
      <c r="F748" s="1" t="s">
        <v>17</v>
      </c>
      <c r="G748" s="1">
        <v>0</v>
      </c>
      <c r="H748" s="1">
        <v>0</v>
      </c>
      <c r="I748" s="1" t="s">
        <v>18</v>
      </c>
      <c r="J748" s="1" t="s">
        <v>25</v>
      </c>
      <c r="K748" s="1" t="s">
        <v>26</v>
      </c>
    </row>
    <row r="749" spans="1:11" x14ac:dyDescent="0.3">
      <c r="A749" s="1" t="s">
        <v>1841</v>
      </c>
      <c r="B749" s="1" t="s">
        <v>28</v>
      </c>
      <c r="C749" s="1" t="s">
        <v>1842</v>
      </c>
      <c r="D749" s="1" t="s">
        <v>105</v>
      </c>
      <c r="E749" s="1" t="s">
        <v>106</v>
      </c>
      <c r="F749" s="1" t="s">
        <v>32</v>
      </c>
      <c r="G749" s="1">
        <v>0</v>
      </c>
      <c r="H749" s="1">
        <v>0</v>
      </c>
      <c r="I749" s="1">
        <v>4</v>
      </c>
      <c r="J749" s="1">
        <v>4</v>
      </c>
      <c r="K749" s="1">
        <v>4.5</v>
      </c>
    </row>
    <row r="750" spans="1:11" x14ac:dyDescent="0.3">
      <c r="A750" s="1" t="s">
        <v>1843</v>
      </c>
      <c r="B750" s="1" t="s">
        <v>28</v>
      </c>
      <c r="C750" s="1" t="s">
        <v>932</v>
      </c>
      <c r="D750" s="1" t="s">
        <v>45</v>
      </c>
      <c r="E750" s="1" t="s">
        <v>24</v>
      </c>
      <c r="F750" s="1" t="s">
        <v>32</v>
      </c>
      <c r="G750" s="1">
        <v>0</v>
      </c>
      <c r="H750" s="1">
        <v>12</v>
      </c>
      <c r="I750" s="1">
        <v>3</v>
      </c>
      <c r="J750" s="1">
        <v>3.5</v>
      </c>
      <c r="K750" s="1">
        <v>3.5</v>
      </c>
    </row>
    <row r="751" spans="1:11" x14ac:dyDescent="0.3">
      <c r="A751" s="1" t="s">
        <v>1844</v>
      </c>
      <c r="B751" s="1" t="s">
        <v>28</v>
      </c>
      <c r="C751" s="1" t="s">
        <v>1359</v>
      </c>
      <c r="D751" s="1" t="s">
        <v>45</v>
      </c>
      <c r="E751" s="1" t="s">
        <v>24</v>
      </c>
      <c r="F751" s="1" t="s">
        <v>17</v>
      </c>
      <c r="G751" s="1">
        <v>0</v>
      </c>
      <c r="H751" s="1">
        <v>0</v>
      </c>
      <c r="I751" s="1">
        <v>2.5</v>
      </c>
      <c r="J751" s="1">
        <v>2.5</v>
      </c>
      <c r="K751" s="1">
        <v>2.5</v>
      </c>
    </row>
    <row r="752" spans="1:11" x14ac:dyDescent="0.3">
      <c r="A752" s="1" t="s">
        <v>1845</v>
      </c>
      <c r="B752" s="1" t="s">
        <v>28</v>
      </c>
      <c r="C752" s="1" t="s">
        <v>1846</v>
      </c>
      <c r="D752" s="1" t="s">
        <v>1847</v>
      </c>
      <c r="E752" s="1" t="s">
        <v>1848</v>
      </c>
      <c r="F752" s="1" t="s">
        <v>17</v>
      </c>
      <c r="G752" s="1">
        <v>0</v>
      </c>
      <c r="H752" s="1">
        <v>0</v>
      </c>
      <c r="I752" s="1">
        <v>4.5</v>
      </c>
      <c r="J752" s="1">
        <v>3.5</v>
      </c>
      <c r="K752" s="1">
        <v>4</v>
      </c>
    </row>
    <row r="753" spans="1:11" x14ac:dyDescent="0.3">
      <c r="A753" s="1" t="s">
        <v>1849</v>
      </c>
      <c r="B753" s="1" t="s">
        <v>28</v>
      </c>
      <c r="C753" s="1" t="s">
        <v>591</v>
      </c>
      <c r="D753" s="1" t="s">
        <v>592</v>
      </c>
      <c r="E753" s="1" t="s">
        <v>593</v>
      </c>
      <c r="F753" s="1" t="s">
        <v>17</v>
      </c>
      <c r="G753" s="1">
        <v>0</v>
      </c>
      <c r="H753" s="1">
        <v>0</v>
      </c>
      <c r="I753" s="1">
        <v>4.5</v>
      </c>
      <c r="J753" s="1">
        <v>3.5</v>
      </c>
      <c r="K753" s="1">
        <v>4</v>
      </c>
    </row>
    <row r="754" spans="1:11" x14ac:dyDescent="0.3">
      <c r="A754" s="1" t="s">
        <v>1850</v>
      </c>
      <c r="B754" s="1" t="s">
        <v>28</v>
      </c>
      <c r="C754" s="1" t="s">
        <v>1851</v>
      </c>
      <c r="D754" s="1" t="s">
        <v>42</v>
      </c>
      <c r="E754" s="1" t="s">
        <v>24</v>
      </c>
      <c r="F754" s="1" t="s">
        <v>17</v>
      </c>
      <c r="G754" s="1">
        <v>61</v>
      </c>
      <c r="H754" s="1">
        <v>0</v>
      </c>
      <c r="I754" s="1">
        <v>2</v>
      </c>
      <c r="J754" s="1">
        <v>2.5</v>
      </c>
      <c r="K754" s="1">
        <v>2.5</v>
      </c>
    </row>
    <row r="755" spans="1:11" x14ac:dyDescent="0.3">
      <c r="A755" s="1" t="s">
        <v>1852</v>
      </c>
      <c r="B755" s="1" t="s">
        <v>28</v>
      </c>
      <c r="C755" s="1" t="s">
        <v>1853</v>
      </c>
      <c r="D755" s="1" t="s">
        <v>1854</v>
      </c>
      <c r="E755" s="1" t="s">
        <v>1855</v>
      </c>
      <c r="F755" s="1" t="s">
        <v>32</v>
      </c>
      <c r="G755" s="1">
        <v>100</v>
      </c>
      <c r="H755" s="1">
        <v>0</v>
      </c>
      <c r="I755" s="1" t="s">
        <v>25</v>
      </c>
      <c r="J755" s="1">
        <v>2.5</v>
      </c>
      <c r="K755" s="1" t="s">
        <v>26</v>
      </c>
    </row>
    <row r="756" spans="1:11" x14ac:dyDescent="0.3">
      <c r="A756" s="1" t="s">
        <v>1856</v>
      </c>
      <c r="B756" s="1" t="s">
        <v>28</v>
      </c>
      <c r="C756" s="1" t="s">
        <v>1857</v>
      </c>
      <c r="D756" s="1" t="s">
        <v>393</v>
      </c>
      <c r="E756" s="1" t="s">
        <v>394</v>
      </c>
      <c r="F756" s="1" t="s">
        <v>17</v>
      </c>
      <c r="G756" s="1">
        <v>0</v>
      </c>
      <c r="H756" s="1">
        <v>0</v>
      </c>
      <c r="I756" s="1" t="s">
        <v>25</v>
      </c>
      <c r="J756" s="1">
        <v>3.5</v>
      </c>
      <c r="K756" s="1" t="s">
        <v>26</v>
      </c>
    </row>
    <row r="757" spans="1:11" x14ac:dyDescent="0.3">
      <c r="A757" s="1" t="s">
        <v>1858</v>
      </c>
      <c r="B757" s="1" t="s">
        <v>28</v>
      </c>
      <c r="C757" s="1" t="s">
        <v>1859</v>
      </c>
      <c r="D757" s="1" t="s">
        <v>1142</v>
      </c>
      <c r="E757" s="1" t="s">
        <v>1143</v>
      </c>
      <c r="F757" s="1" t="s">
        <v>17</v>
      </c>
      <c r="G757" s="1">
        <v>0</v>
      </c>
      <c r="H757" s="1">
        <v>0</v>
      </c>
      <c r="I757" s="1">
        <v>4.5</v>
      </c>
      <c r="J757" s="1">
        <v>4.5</v>
      </c>
      <c r="K757" s="1">
        <v>5</v>
      </c>
    </row>
    <row r="758" spans="1:11" x14ac:dyDescent="0.3">
      <c r="A758" s="1" t="s">
        <v>1860</v>
      </c>
      <c r="B758" s="1" t="s">
        <v>28</v>
      </c>
      <c r="C758" s="1" t="s">
        <v>1861</v>
      </c>
      <c r="D758" s="1" t="s">
        <v>1862</v>
      </c>
      <c r="E758" s="1" t="s">
        <v>61</v>
      </c>
      <c r="F758" s="1" t="s">
        <v>32</v>
      </c>
      <c r="G758" s="1">
        <v>0</v>
      </c>
      <c r="H758" s="1">
        <v>0</v>
      </c>
      <c r="I758" s="1" t="s">
        <v>25</v>
      </c>
      <c r="J758" s="1">
        <v>2.5</v>
      </c>
      <c r="K758" s="1" t="s">
        <v>26</v>
      </c>
    </row>
    <row r="759" spans="1:11" x14ac:dyDescent="0.3">
      <c r="A759" s="1" t="s">
        <v>1863</v>
      </c>
      <c r="B759" s="1" t="s">
        <v>21</v>
      </c>
      <c r="C759" s="1" t="s">
        <v>1864</v>
      </c>
      <c r="D759" s="1" t="s">
        <v>1865</v>
      </c>
      <c r="E759" s="1" t="s">
        <v>1866</v>
      </c>
      <c r="F759" s="1" t="s">
        <v>17</v>
      </c>
      <c r="G759" s="1">
        <v>75</v>
      </c>
      <c r="H759" s="1">
        <v>0</v>
      </c>
      <c r="I759" s="1" t="s">
        <v>18</v>
      </c>
      <c r="J759" s="1" t="s">
        <v>25</v>
      </c>
      <c r="K759" s="1" t="s">
        <v>26</v>
      </c>
    </row>
    <row r="760" spans="1:11" x14ac:dyDescent="0.3">
      <c r="A760" s="1" t="s">
        <v>1867</v>
      </c>
      <c r="B760" s="1" t="s">
        <v>28</v>
      </c>
      <c r="C760" s="1" t="s">
        <v>186</v>
      </c>
      <c r="D760" s="1" t="s">
        <v>187</v>
      </c>
      <c r="E760" s="1" t="s">
        <v>61</v>
      </c>
      <c r="F760" s="1" t="s">
        <v>17</v>
      </c>
      <c r="G760" s="1">
        <v>0</v>
      </c>
      <c r="H760" s="1">
        <v>0</v>
      </c>
      <c r="I760" s="1" t="s">
        <v>25</v>
      </c>
      <c r="J760" s="1" t="s">
        <v>25</v>
      </c>
      <c r="K760" s="1" t="s">
        <v>26</v>
      </c>
    </row>
    <row r="761" spans="1:11" x14ac:dyDescent="0.3">
      <c r="A761" s="1" t="s">
        <v>1868</v>
      </c>
      <c r="B761" s="1" t="s">
        <v>28</v>
      </c>
      <c r="C761" s="1" t="s">
        <v>1869</v>
      </c>
      <c r="D761" s="1" t="s">
        <v>279</v>
      </c>
      <c r="E761" s="1" t="s">
        <v>280</v>
      </c>
      <c r="F761" s="1" t="s">
        <v>17</v>
      </c>
      <c r="G761" s="1">
        <v>0</v>
      </c>
      <c r="H761" s="1">
        <v>57</v>
      </c>
      <c r="I761" s="1" t="s">
        <v>25</v>
      </c>
      <c r="J761" s="1">
        <v>4.5</v>
      </c>
      <c r="K761" s="1" t="s">
        <v>26</v>
      </c>
    </row>
    <row r="762" spans="1:11" x14ac:dyDescent="0.3">
      <c r="A762" s="1" t="s">
        <v>1870</v>
      </c>
      <c r="B762" s="1" t="s">
        <v>28</v>
      </c>
      <c r="C762" s="1" t="s">
        <v>1871</v>
      </c>
      <c r="D762" s="1" t="s">
        <v>279</v>
      </c>
      <c r="E762" s="1" t="s">
        <v>280</v>
      </c>
      <c r="F762" s="1" t="s">
        <v>17</v>
      </c>
      <c r="G762" s="1">
        <v>0</v>
      </c>
      <c r="H762" s="1">
        <v>0</v>
      </c>
      <c r="I762" s="1" t="s">
        <v>172</v>
      </c>
      <c r="J762" s="1" t="s">
        <v>172</v>
      </c>
      <c r="K762" s="1" t="s">
        <v>173</v>
      </c>
    </row>
    <row r="763" spans="1:11" x14ac:dyDescent="0.3">
      <c r="A763" s="1" t="s">
        <v>1872</v>
      </c>
      <c r="B763" s="1" t="s">
        <v>28</v>
      </c>
      <c r="C763" s="1" t="s">
        <v>1873</v>
      </c>
      <c r="D763" s="1" t="s">
        <v>45</v>
      </c>
      <c r="E763" s="1" t="s">
        <v>24</v>
      </c>
      <c r="F763" s="1" t="s">
        <v>32</v>
      </c>
      <c r="G763" s="1">
        <v>0</v>
      </c>
      <c r="H763" s="1">
        <v>0</v>
      </c>
      <c r="I763" s="1">
        <v>1.5</v>
      </c>
      <c r="J763" s="1">
        <v>2</v>
      </c>
      <c r="K763" s="1">
        <v>2</v>
      </c>
    </row>
    <row r="764" spans="1:11" x14ac:dyDescent="0.3">
      <c r="A764" s="1" t="s">
        <v>1874</v>
      </c>
      <c r="B764" s="1" t="s">
        <v>28</v>
      </c>
      <c r="C764" s="1" t="s">
        <v>1587</v>
      </c>
      <c r="D764" s="1" t="s">
        <v>1588</v>
      </c>
      <c r="E764" s="1" t="s">
        <v>1589</v>
      </c>
      <c r="F764" s="1" t="s">
        <v>17</v>
      </c>
      <c r="G764" s="1">
        <v>0</v>
      </c>
      <c r="H764" s="1">
        <v>0</v>
      </c>
      <c r="I764" s="1" t="s">
        <v>25</v>
      </c>
      <c r="J764" s="1">
        <v>4</v>
      </c>
      <c r="K764" s="1" t="s">
        <v>26</v>
      </c>
    </row>
    <row r="765" spans="1:11" x14ac:dyDescent="0.3">
      <c r="A765" s="1" t="s">
        <v>1875</v>
      </c>
      <c r="B765" s="1" t="s">
        <v>28</v>
      </c>
      <c r="C765" s="1" t="s">
        <v>490</v>
      </c>
      <c r="D765" s="1" t="s">
        <v>491</v>
      </c>
      <c r="E765" s="1" t="s">
        <v>100</v>
      </c>
      <c r="F765" s="1" t="s">
        <v>17</v>
      </c>
      <c r="G765" s="1">
        <v>0</v>
      </c>
      <c r="H765" s="1">
        <v>0</v>
      </c>
      <c r="I765" s="1" t="s">
        <v>172</v>
      </c>
      <c r="J765" s="1" t="s">
        <v>172</v>
      </c>
      <c r="K765" s="1" t="s">
        <v>173</v>
      </c>
    </row>
    <row r="766" spans="1:11" x14ac:dyDescent="0.3">
      <c r="A766" s="1" t="s">
        <v>1876</v>
      </c>
      <c r="B766" s="1" t="s">
        <v>28</v>
      </c>
      <c r="C766" s="1" t="s">
        <v>1877</v>
      </c>
      <c r="D766" s="1" t="s">
        <v>1878</v>
      </c>
      <c r="E766" s="1" t="s">
        <v>845</v>
      </c>
      <c r="F766" s="1" t="s">
        <v>32</v>
      </c>
      <c r="G766" s="1">
        <v>30</v>
      </c>
      <c r="H766" s="1">
        <v>0</v>
      </c>
      <c r="I766" s="1" t="s">
        <v>25</v>
      </c>
      <c r="J766" s="1">
        <v>3</v>
      </c>
      <c r="K766" s="1" t="s">
        <v>26</v>
      </c>
    </row>
    <row r="767" spans="1:11" x14ac:dyDescent="0.3">
      <c r="A767" s="1" t="s">
        <v>1879</v>
      </c>
      <c r="B767" s="1" t="s">
        <v>28</v>
      </c>
      <c r="C767" s="1" t="s">
        <v>1880</v>
      </c>
      <c r="D767" s="1" t="s">
        <v>270</v>
      </c>
      <c r="E767" s="1" t="s">
        <v>271</v>
      </c>
      <c r="F767" s="1" t="s">
        <v>32</v>
      </c>
      <c r="G767" s="1">
        <v>0</v>
      </c>
      <c r="H767" s="1">
        <v>13</v>
      </c>
      <c r="I767" s="1" t="s">
        <v>25</v>
      </c>
      <c r="J767" s="1" t="s">
        <v>25</v>
      </c>
      <c r="K767" s="1" t="s">
        <v>26</v>
      </c>
    </row>
    <row r="768" spans="1:11" x14ac:dyDescent="0.3">
      <c r="A768" s="1" t="s">
        <v>1881</v>
      </c>
      <c r="B768" s="1" t="s">
        <v>28</v>
      </c>
      <c r="C768" s="1" t="s">
        <v>1882</v>
      </c>
      <c r="D768" s="1" t="s">
        <v>1883</v>
      </c>
      <c r="E768" s="1" t="s">
        <v>110</v>
      </c>
      <c r="F768" s="1" t="s">
        <v>32</v>
      </c>
      <c r="G768" s="1">
        <v>0</v>
      </c>
      <c r="H768" s="1">
        <v>0</v>
      </c>
      <c r="I768" s="1" t="s">
        <v>172</v>
      </c>
      <c r="J768" s="1" t="s">
        <v>172</v>
      </c>
      <c r="K768" s="1" t="s">
        <v>173</v>
      </c>
    </row>
    <row r="769" spans="1:11" x14ac:dyDescent="0.3">
      <c r="A769" s="1" t="s">
        <v>1884</v>
      </c>
      <c r="B769" s="1" t="s">
        <v>28</v>
      </c>
      <c r="C769" s="1" t="s">
        <v>1885</v>
      </c>
      <c r="D769" s="1" t="s">
        <v>109</v>
      </c>
      <c r="E769" s="1" t="s">
        <v>110</v>
      </c>
      <c r="F769" s="1" t="s">
        <v>32</v>
      </c>
      <c r="G769" s="1">
        <v>58</v>
      </c>
      <c r="H769" s="1">
        <v>0</v>
      </c>
      <c r="I769" s="1">
        <v>3</v>
      </c>
      <c r="J769" s="1">
        <v>3.5</v>
      </c>
      <c r="K769" s="1">
        <v>3</v>
      </c>
    </row>
    <row r="770" spans="1:11" x14ac:dyDescent="0.3">
      <c r="A770" s="1" t="s">
        <v>1886</v>
      </c>
      <c r="B770" s="1" t="s">
        <v>28</v>
      </c>
      <c r="C770" s="1" t="s">
        <v>1887</v>
      </c>
      <c r="D770" s="1" t="s">
        <v>784</v>
      </c>
      <c r="E770" s="1" t="s">
        <v>785</v>
      </c>
      <c r="F770" s="1" t="s">
        <v>32</v>
      </c>
      <c r="G770" s="1">
        <v>0</v>
      </c>
      <c r="H770" s="1">
        <v>0</v>
      </c>
      <c r="I770" s="1" t="s">
        <v>172</v>
      </c>
      <c r="J770" s="1" t="s">
        <v>172</v>
      </c>
      <c r="K770" s="1" t="s">
        <v>173</v>
      </c>
    </row>
    <row r="771" spans="1:11" x14ac:dyDescent="0.3">
      <c r="A771" s="1" t="s">
        <v>1888</v>
      </c>
      <c r="B771" s="1" t="s">
        <v>28</v>
      </c>
      <c r="C771" s="1" t="s">
        <v>659</v>
      </c>
      <c r="D771" s="1" t="s">
        <v>1889</v>
      </c>
      <c r="E771" s="1" t="s">
        <v>661</v>
      </c>
      <c r="F771" s="1" t="s">
        <v>32</v>
      </c>
      <c r="G771" s="1">
        <v>0</v>
      </c>
      <c r="H771" s="1">
        <v>0</v>
      </c>
      <c r="I771" s="1" t="s">
        <v>172</v>
      </c>
      <c r="J771" s="1" t="s">
        <v>172</v>
      </c>
      <c r="K771" s="1" t="s">
        <v>173</v>
      </c>
    </row>
    <row r="772" spans="1:11" x14ac:dyDescent="0.3">
      <c r="A772" s="1" t="s">
        <v>1890</v>
      </c>
      <c r="B772" s="1" t="s">
        <v>28</v>
      </c>
      <c r="C772" s="1" t="s">
        <v>548</v>
      </c>
      <c r="D772" s="1" t="s">
        <v>542</v>
      </c>
      <c r="E772" s="1" t="s">
        <v>543</v>
      </c>
      <c r="F772" s="1" t="s">
        <v>32</v>
      </c>
      <c r="G772" s="1">
        <v>0</v>
      </c>
      <c r="H772" s="1">
        <v>0</v>
      </c>
      <c r="I772" s="1">
        <v>4</v>
      </c>
      <c r="J772" s="1">
        <v>3</v>
      </c>
      <c r="K772" s="1">
        <v>3.5</v>
      </c>
    </row>
    <row r="773" spans="1:11" x14ac:dyDescent="0.3">
      <c r="A773" s="1" t="s">
        <v>1891</v>
      </c>
      <c r="B773" s="1" t="s">
        <v>28</v>
      </c>
      <c r="C773" s="1" t="s">
        <v>1149</v>
      </c>
      <c r="D773" s="1" t="s">
        <v>1150</v>
      </c>
      <c r="E773" s="1" t="s">
        <v>387</v>
      </c>
      <c r="F773" s="1" t="s">
        <v>32</v>
      </c>
      <c r="G773" s="1">
        <v>0</v>
      </c>
      <c r="H773" s="1">
        <v>0</v>
      </c>
      <c r="I773" s="1">
        <v>3.5</v>
      </c>
      <c r="J773" s="1">
        <v>2.5</v>
      </c>
      <c r="K773" s="1">
        <v>3</v>
      </c>
    </row>
    <row r="774" spans="1:11" x14ac:dyDescent="0.3">
      <c r="A774" s="1" t="s">
        <v>1892</v>
      </c>
      <c r="B774" s="1" t="s">
        <v>28</v>
      </c>
      <c r="C774" s="1" t="s">
        <v>451</v>
      </c>
      <c r="D774" s="1" t="s">
        <v>42</v>
      </c>
      <c r="E774" s="1" t="s">
        <v>24</v>
      </c>
      <c r="F774" s="1" t="s">
        <v>17</v>
      </c>
      <c r="G774" s="1">
        <v>0</v>
      </c>
      <c r="H774" s="1">
        <v>3</v>
      </c>
      <c r="I774" s="1">
        <v>1.5</v>
      </c>
      <c r="J774" s="1">
        <v>2</v>
      </c>
      <c r="K774" s="1">
        <v>2</v>
      </c>
    </row>
    <row r="775" spans="1:11" x14ac:dyDescent="0.3">
      <c r="A775" s="1" t="s">
        <v>1893</v>
      </c>
      <c r="B775" s="1" t="s">
        <v>28</v>
      </c>
      <c r="C775" s="1" t="s">
        <v>1894</v>
      </c>
      <c r="D775" s="1" t="s">
        <v>1895</v>
      </c>
      <c r="E775" s="1" t="s">
        <v>1896</v>
      </c>
      <c r="F775" s="1" t="s">
        <v>32</v>
      </c>
      <c r="G775" s="1">
        <v>0</v>
      </c>
      <c r="H775" s="1">
        <v>27</v>
      </c>
      <c r="I775" s="1" t="s">
        <v>25</v>
      </c>
      <c r="J775" s="1">
        <v>4</v>
      </c>
      <c r="K775" s="1" t="s">
        <v>26</v>
      </c>
    </row>
    <row r="776" spans="1:11" x14ac:dyDescent="0.3">
      <c r="A776" s="1" t="s">
        <v>1897</v>
      </c>
      <c r="B776" s="1" t="s">
        <v>1898</v>
      </c>
      <c r="C776" s="1" t="s">
        <v>649</v>
      </c>
      <c r="D776" s="1" t="s">
        <v>30</v>
      </c>
      <c r="E776" s="1" t="s">
        <v>31</v>
      </c>
      <c r="F776" s="1" t="s">
        <v>17</v>
      </c>
      <c r="G776" s="1">
        <v>30</v>
      </c>
      <c r="H776" s="1">
        <v>0</v>
      </c>
      <c r="I776" s="1">
        <v>4.5</v>
      </c>
      <c r="J776" s="1">
        <v>4</v>
      </c>
      <c r="K776" s="1">
        <v>4.5</v>
      </c>
    </row>
    <row r="777" spans="1:11" x14ac:dyDescent="0.3">
      <c r="A777" s="1" t="s">
        <v>1899</v>
      </c>
      <c r="B777" s="1" t="s">
        <v>1898</v>
      </c>
      <c r="C777" s="1" t="s">
        <v>81</v>
      </c>
      <c r="D777" s="1" t="s">
        <v>68</v>
      </c>
      <c r="E777" s="1" t="s">
        <v>69</v>
      </c>
      <c r="F777" s="1" t="s">
        <v>32</v>
      </c>
      <c r="G777" s="1">
        <v>0</v>
      </c>
      <c r="H777" s="1">
        <v>63</v>
      </c>
      <c r="I777" s="1">
        <v>3.5</v>
      </c>
      <c r="J777" s="1">
        <v>4.5</v>
      </c>
      <c r="K777" s="1">
        <v>3.5</v>
      </c>
    </row>
    <row r="778" spans="1:11" x14ac:dyDescent="0.3">
      <c r="A778" s="1" t="s">
        <v>1900</v>
      </c>
      <c r="B778" s="1" t="s">
        <v>1898</v>
      </c>
      <c r="C778" s="1" t="s">
        <v>649</v>
      </c>
      <c r="D778" s="1" t="s">
        <v>30</v>
      </c>
      <c r="E778" s="1" t="s">
        <v>31</v>
      </c>
      <c r="F778" s="1" t="s">
        <v>17</v>
      </c>
      <c r="G778" s="1">
        <v>0</v>
      </c>
      <c r="H778" s="1">
        <v>5</v>
      </c>
      <c r="I778" s="1">
        <v>4.5</v>
      </c>
      <c r="J778" s="1">
        <v>3.5</v>
      </c>
      <c r="K778" s="1">
        <v>4</v>
      </c>
    </row>
    <row r="779" spans="1:11" x14ac:dyDescent="0.3">
      <c r="A779" s="1" t="s">
        <v>1901</v>
      </c>
      <c r="B779" s="1" t="s">
        <v>1898</v>
      </c>
      <c r="C779" s="1" t="s">
        <v>649</v>
      </c>
      <c r="D779" s="1" t="s">
        <v>30</v>
      </c>
      <c r="E779" s="1" t="s">
        <v>31</v>
      </c>
      <c r="F779" s="1" t="s">
        <v>17</v>
      </c>
      <c r="G779" s="1">
        <v>0</v>
      </c>
      <c r="H779" s="1">
        <v>0</v>
      </c>
      <c r="I779" s="1">
        <v>4</v>
      </c>
      <c r="J779" s="1">
        <v>4</v>
      </c>
      <c r="K779" s="1">
        <v>4</v>
      </c>
    </row>
    <row r="780" spans="1:11" x14ac:dyDescent="0.3">
      <c r="A780" s="1" t="s">
        <v>1902</v>
      </c>
      <c r="B780" s="1" t="s">
        <v>1898</v>
      </c>
      <c r="C780" s="1" t="s">
        <v>649</v>
      </c>
      <c r="D780" s="1" t="s">
        <v>30</v>
      </c>
      <c r="E780" s="1" t="s">
        <v>31</v>
      </c>
      <c r="F780" s="1" t="s">
        <v>17</v>
      </c>
      <c r="G780" s="1">
        <v>0</v>
      </c>
      <c r="H780" s="1">
        <v>0</v>
      </c>
      <c r="I780" s="1">
        <v>3.5</v>
      </c>
      <c r="J780" s="1">
        <v>3.5</v>
      </c>
      <c r="K780" s="1">
        <v>3.5</v>
      </c>
    </row>
    <row r="781" spans="1:11" x14ac:dyDescent="0.3">
      <c r="A781" s="1" t="s">
        <v>1903</v>
      </c>
      <c r="B781" s="1" t="s">
        <v>1898</v>
      </c>
      <c r="C781" s="1" t="s">
        <v>649</v>
      </c>
      <c r="D781" s="1" t="s">
        <v>30</v>
      </c>
      <c r="E781" s="1" t="s">
        <v>31</v>
      </c>
      <c r="F781" s="1" t="s">
        <v>17</v>
      </c>
      <c r="G781" s="1">
        <v>0</v>
      </c>
      <c r="H781" s="1">
        <v>0</v>
      </c>
      <c r="I781" s="1">
        <v>3.5</v>
      </c>
      <c r="J781" s="1">
        <v>3</v>
      </c>
      <c r="K781" s="1">
        <v>3</v>
      </c>
    </row>
    <row r="782" spans="1:11" x14ac:dyDescent="0.3">
      <c r="A782" s="1" t="s">
        <v>1904</v>
      </c>
      <c r="B782" s="1" t="s">
        <v>1898</v>
      </c>
      <c r="C782" s="1" t="s">
        <v>81</v>
      </c>
      <c r="D782" s="1" t="s">
        <v>68</v>
      </c>
      <c r="E782" s="1" t="s">
        <v>69</v>
      </c>
      <c r="F782" s="1" t="s">
        <v>32</v>
      </c>
      <c r="G782" s="1">
        <v>0</v>
      </c>
      <c r="H782" s="1">
        <v>6</v>
      </c>
      <c r="I782" s="1">
        <v>4</v>
      </c>
      <c r="J782" s="1">
        <v>3</v>
      </c>
      <c r="K782" s="1">
        <v>4</v>
      </c>
    </row>
    <row r="783" spans="1:11" x14ac:dyDescent="0.3">
      <c r="A783" s="1" t="s">
        <v>1905</v>
      </c>
      <c r="B783" s="1" t="s">
        <v>1898</v>
      </c>
      <c r="C783" s="1" t="s">
        <v>85</v>
      </c>
      <c r="D783" s="1" t="s">
        <v>68</v>
      </c>
      <c r="E783" s="1" t="s">
        <v>69</v>
      </c>
      <c r="F783" s="1" t="s">
        <v>32</v>
      </c>
      <c r="G783" s="1">
        <v>0</v>
      </c>
      <c r="H783" s="1">
        <v>0</v>
      </c>
      <c r="I783" s="1">
        <v>2.5</v>
      </c>
      <c r="J783" s="1">
        <v>3.5</v>
      </c>
      <c r="K783" s="1">
        <v>3</v>
      </c>
    </row>
    <row r="784" spans="1:11" x14ac:dyDescent="0.3">
      <c r="A784" s="1" t="s">
        <v>1906</v>
      </c>
      <c r="B784" s="1" t="s">
        <v>1898</v>
      </c>
      <c r="C784" s="1" t="s">
        <v>1198</v>
      </c>
      <c r="D784" s="1" t="s">
        <v>1199</v>
      </c>
      <c r="E784" s="1" t="s">
        <v>224</v>
      </c>
      <c r="F784" s="1" t="s">
        <v>17</v>
      </c>
      <c r="G784" s="1">
        <v>0</v>
      </c>
      <c r="H784" s="1">
        <v>55</v>
      </c>
      <c r="I784" s="1">
        <v>4</v>
      </c>
      <c r="J784" s="1">
        <v>3.5</v>
      </c>
      <c r="K784" s="1">
        <v>3.5</v>
      </c>
    </row>
    <row r="785" spans="1:11" x14ac:dyDescent="0.3">
      <c r="A785" s="1" t="s">
        <v>1907</v>
      </c>
      <c r="B785" s="1" t="s">
        <v>1898</v>
      </c>
      <c r="C785" s="1" t="s">
        <v>649</v>
      </c>
      <c r="D785" s="1" t="s">
        <v>30</v>
      </c>
      <c r="E785" s="1" t="s">
        <v>31</v>
      </c>
      <c r="F785" s="1" t="s">
        <v>17</v>
      </c>
      <c r="G785" s="1">
        <v>0</v>
      </c>
      <c r="H785" s="1">
        <v>9</v>
      </c>
      <c r="I785" s="1">
        <v>4</v>
      </c>
      <c r="J785" s="1">
        <v>3.5</v>
      </c>
      <c r="K785" s="1">
        <v>4</v>
      </c>
    </row>
    <row r="786" spans="1:11" x14ac:dyDescent="0.3">
      <c r="A786" s="1" t="s">
        <v>1908</v>
      </c>
      <c r="B786" s="1" t="s">
        <v>1898</v>
      </c>
      <c r="C786" s="1" t="s">
        <v>81</v>
      </c>
      <c r="D786" s="1" t="s">
        <v>68</v>
      </c>
      <c r="E786" s="1" t="s">
        <v>69</v>
      </c>
      <c r="F786" s="1" t="s">
        <v>32</v>
      </c>
      <c r="G786" s="1">
        <v>0</v>
      </c>
      <c r="H786" s="1">
        <v>0</v>
      </c>
      <c r="I786" s="1">
        <v>3.5</v>
      </c>
      <c r="J786" s="1">
        <v>3</v>
      </c>
      <c r="K786" s="1">
        <v>3.5</v>
      </c>
    </row>
    <row r="787" spans="1:11" x14ac:dyDescent="0.3">
      <c r="A787" s="1" t="s">
        <v>1909</v>
      </c>
      <c r="B787" s="1" t="s">
        <v>1898</v>
      </c>
      <c r="C787" s="1" t="s">
        <v>649</v>
      </c>
      <c r="D787" s="1" t="s">
        <v>30</v>
      </c>
      <c r="E787" s="1" t="s">
        <v>31</v>
      </c>
      <c r="F787" s="1" t="s">
        <v>17</v>
      </c>
      <c r="G787" s="1">
        <v>0</v>
      </c>
      <c r="H787" s="1">
        <v>0</v>
      </c>
      <c r="I787" s="1">
        <v>3.5</v>
      </c>
      <c r="J787" s="1">
        <v>4</v>
      </c>
      <c r="K787" s="1">
        <v>4</v>
      </c>
    </row>
    <row r="788" spans="1:11" x14ac:dyDescent="0.3">
      <c r="A788" s="1" t="s">
        <v>1910</v>
      </c>
      <c r="B788" s="1" t="s">
        <v>1898</v>
      </c>
      <c r="C788" s="1" t="s">
        <v>649</v>
      </c>
      <c r="D788" s="1" t="s">
        <v>30</v>
      </c>
      <c r="E788" s="1" t="s">
        <v>31</v>
      </c>
      <c r="F788" s="1" t="s">
        <v>17</v>
      </c>
      <c r="G788" s="1">
        <v>77</v>
      </c>
      <c r="H788" s="1">
        <v>0</v>
      </c>
      <c r="I788" s="1">
        <v>3.5</v>
      </c>
      <c r="J788" s="1">
        <v>3.5</v>
      </c>
      <c r="K788" s="1">
        <v>3.5</v>
      </c>
    </row>
    <row r="789" spans="1:11" x14ac:dyDescent="0.3">
      <c r="A789" s="1" t="s">
        <v>1911</v>
      </c>
      <c r="B789" s="1" t="s">
        <v>1898</v>
      </c>
      <c r="C789" s="1" t="s">
        <v>334</v>
      </c>
      <c r="D789" s="1" t="s">
        <v>335</v>
      </c>
      <c r="E789" s="1" t="s">
        <v>147</v>
      </c>
      <c r="F789" s="1" t="s">
        <v>17</v>
      </c>
      <c r="G789" s="1">
        <v>0</v>
      </c>
      <c r="H789" s="1">
        <v>4</v>
      </c>
      <c r="I789" s="1">
        <v>3.5</v>
      </c>
      <c r="J789" s="1">
        <v>4</v>
      </c>
      <c r="K789" s="1">
        <v>3.5</v>
      </c>
    </row>
    <row r="790" spans="1:11" x14ac:dyDescent="0.3">
      <c r="A790" s="1" t="s">
        <v>1912</v>
      </c>
      <c r="B790" s="1" t="s">
        <v>1898</v>
      </c>
      <c r="C790" s="1" t="s">
        <v>649</v>
      </c>
      <c r="D790" s="1" t="s">
        <v>30</v>
      </c>
      <c r="E790" s="1" t="s">
        <v>31</v>
      </c>
      <c r="F790" s="1" t="s">
        <v>17</v>
      </c>
      <c r="G790" s="1">
        <v>0</v>
      </c>
      <c r="H790" s="1">
        <v>0</v>
      </c>
      <c r="I790" s="1">
        <v>3</v>
      </c>
      <c r="J790" s="1">
        <v>2.5</v>
      </c>
      <c r="K790" s="1">
        <v>3</v>
      </c>
    </row>
    <row r="791" spans="1:11" x14ac:dyDescent="0.3">
      <c r="A791" s="1" t="s">
        <v>1913</v>
      </c>
      <c r="B791" s="1" t="s">
        <v>1898</v>
      </c>
      <c r="C791" s="1" t="s">
        <v>81</v>
      </c>
      <c r="D791" s="1" t="s">
        <v>68</v>
      </c>
      <c r="E791" s="1" t="s">
        <v>69</v>
      </c>
      <c r="F791" s="1" t="s">
        <v>17</v>
      </c>
      <c r="G791" s="1">
        <v>0</v>
      </c>
      <c r="H791" s="1">
        <v>0</v>
      </c>
      <c r="I791" s="1">
        <v>3.5</v>
      </c>
      <c r="J791" s="1">
        <v>3</v>
      </c>
      <c r="K791" s="1">
        <v>3.5</v>
      </c>
    </row>
    <row r="792" spans="1:11" x14ac:dyDescent="0.3">
      <c r="A792" s="1" t="s">
        <v>1914</v>
      </c>
      <c r="B792" s="1" t="s">
        <v>1898</v>
      </c>
      <c r="C792" s="1" t="s">
        <v>81</v>
      </c>
      <c r="D792" s="1" t="s">
        <v>68</v>
      </c>
      <c r="E792" s="1" t="s">
        <v>69</v>
      </c>
      <c r="F792" s="1" t="s">
        <v>17</v>
      </c>
      <c r="G792" s="1">
        <v>26</v>
      </c>
      <c r="H792" s="1">
        <v>0</v>
      </c>
      <c r="I792" s="1">
        <v>3</v>
      </c>
      <c r="J792" s="1">
        <v>4</v>
      </c>
      <c r="K792" s="1">
        <v>3.5</v>
      </c>
    </row>
    <row r="793" spans="1:11" x14ac:dyDescent="0.3">
      <c r="A793" s="1" t="s">
        <v>1915</v>
      </c>
      <c r="B793" s="1" t="s">
        <v>1898</v>
      </c>
      <c r="C793" s="1" t="s">
        <v>649</v>
      </c>
      <c r="D793" s="1" t="s">
        <v>30</v>
      </c>
      <c r="E793" s="1" t="s">
        <v>31</v>
      </c>
      <c r="F793" s="1" t="s">
        <v>17</v>
      </c>
      <c r="G793" s="1">
        <v>0</v>
      </c>
      <c r="H793" s="1">
        <v>0</v>
      </c>
      <c r="I793" s="1">
        <v>4</v>
      </c>
      <c r="J793" s="1">
        <v>3.5</v>
      </c>
      <c r="K793" s="1">
        <v>4</v>
      </c>
    </row>
    <row r="794" spans="1:11" x14ac:dyDescent="0.3">
      <c r="A794" s="1" t="s">
        <v>1916</v>
      </c>
      <c r="B794" s="1" t="s">
        <v>1898</v>
      </c>
      <c r="C794" s="1" t="s">
        <v>649</v>
      </c>
      <c r="D794" s="1" t="s">
        <v>30</v>
      </c>
      <c r="E794" s="1" t="s">
        <v>31</v>
      </c>
      <c r="F794" s="1" t="s">
        <v>17</v>
      </c>
      <c r="G794" s="1">
        <v>0</v>
      </c>
      <c r="H794" s="1">
        <v>0</v>
      </c>
      <c r="I794" s="1">
        <v>4</v>
      </c>
      <c r="J794" s="1">
        <v>3.5</v>
      </c>
      <c r="K794" s="1">
        <v>4</v>
      </c>
    </row>
    <row r="795" spans="1:11" x14ac:dyDescent="0.3">
      <c r="A795" s="1" t="s">
        <v>1917</v>
      </c>
      <c r="B795" s="1" t="s">
        <v>1898</v>
      </c>
      <c r="C795" s="1" t="s">
        <v>649</v>
      </c>
      <c r="D795" s="1" t="s">
        <v>30</v>
      </c>
      <c r="E795" s="1" t="s">
        <v>31</v>
      </c>
      <c r="F795" s="1" t="s">
        <v>17</v>
      </c>
      <c r="G795" s="1">
        <v>0</v>
      </c>
      <c r="H795" s="1">
        <v>58</v>
      </c>
      <c r="I795" s="1">
        <v>3.5</v>
      </c>
      <c r="J795" s="1">
        <v>4</v>
      </c>
      <c r="K795" s="1">
        <v>3.5</v>
      </c>
    </row>
    <row r="796" spans="1:11" x14ac:dyDescent="0.3">
      <c r="A796" s="1" t="s">
        <v>1918</v>
      </c>
      <c r="B796" s="1" t="s">
        <v>1898</v>
      </c>
      <c r="C796" s="1" t="s">
        <v>334</v>
      </c>
      <c r="D796" s="1" t="s">
        <v>335</v>
      </c>
      <c r="E796" s="1" t="s">
        <v>147</v>
      </c>
      <c r="F796" s="1" t="s">
        <v>17</v>
      </c>
      <c r="G796" s="1">
        <v>0</v>
      </c>
      <c r="H796" s="1">
        <v>0</v>
      </c>
      <c r="I796" s="1">
        <v>3.5</v>
      </c>
      <c r="J796" s="1">
        <v>4</v>
      </c>
      <c r="K796" s="1">
        <v>3.5</v>
      </c>
    </row>
    <row r="797" spans="1:11" x14ac:dyDescent="0.3">
      <c r="A797" s="1" t="s">
        <v>1919</v>
      </c>
      <c r="B797" s="1" t="s">
        <v>1898</v>
      </c>
      <c r="C797" s="1" t="s">
        <v>1219</v>
      </c>
      <c r="D797" s="1" t="s">
        <v>136</v>
      </c>
      <c r="E797" s="1" t="s">
        <v>137</v>
      </c>
      <c r="F797" s="1" t="s">
        <v>17</v>
      </c>
      <c r="G797" s="1">
        <v>27</v>
      </c>
      <c r="H797" s="1">
        <v>0</v>
      </c>
      <c r="I797" s="1">
        <v>4</v>
      </c>
      <c r="J797" s="1">
        <v>4</v>
      </c>
      <c r="K797" s="1">
        <v>4</v>
      </c>
    </row>
    <row r="798" spans="1:11" x14ac:dyDescent="0.3">
      <c r="A798" s="1" t="s">
        <v>1920</v>
      </c>
      <c r="B798" s="1" t="s">
        <v>1898</v>
      </c>
      <c r="C798" s="1" t="s">
        <v>81</v>
      </c>
      <c r="D798" s="1" t="s">
        <v>68</v>
      </c>
      <c r="E798" s="1" t="s">
        <v>69</v>
      </c>
      <c r="F798" s="1" t="s">
        <v>32</v>
      </c>
      <c r="G798" s="1">
        <v>79</v>
      </c>
      <c r="H798" s="1">
        <v>0</v>
      </c>
      <c r="I798" s="1">
        <v>3.5</v>
      </c>
      <c r="J798" s="1">
        <v>3.5</v>
      </c>
      <c r="K798" s="1">
        <v>3.5</v>
      </c>
    </row>
    <row r="799" spans="1:11" x14ac:dyDescent="0.3">
      <c r="A799" s="1" t="s">
        <v>1921</v>
      </c>
      <c r="B799" s="1" t="s">
        <v>1898</v>
      </c>
      <c r="C799" s="1" t="s">
        <v>649</v>
      </c>
      <c r="D799" s="1" t="s">
        <v>30</v>
      </c>
      <c r="E799" s="1" t="s">
        <v>31</v>
      </c>
      <c r="F799" s="1" t="s">
        <v>17</v>
      </c>
      <c r="G799" s="1">
        <v>0</v>
      </c>
      <c r="H799" s="1">
        <v>0</v>
      </c>
      <c r="I799" s="1">
        <v>3.5</v>
      </c>
      <c r="J799" s="1">
        <v>3</v>
      </c>
      <c r="K799" s="1">
        <v>3</v>
      </c>
    </row>
    <row r="800" spans="1:11" x14ac:dyDescent="0.3">
      <c r="A800" s="1" t="s">
        <v>1922</v>
      </c>
      <c r="B800" s="1" t="s">
        <v>1898</v>
      </c>
      <c r="C800" s="1" t="s">
        <v>649</v>
      </c>
      <c r="D800" s="1" t="s">
        <v>30</v>
      </c>
      <c r="E800" s="1" t="s">
        <v>31</v>
      </c>
      <c r="F800" s="1" t="s">
        <v>17</v>
      </c>
      <c r="G800" s="1">
        <v>0</v>
      </c>
      <c r="H800" s="1">
        <v>0</v>
      </c>
      <c r="I800" s="1">
        <v>3.5</v>
      </c>
      <c r="J800" s="1">
        <v>3.5</v>
      </c>
      <c r="K800" s="1">
        <v>3.5</v>
      </c>
    </row>
    <row r="801" spans="1:11" x14ac:dyDescent="0.3">
      <c r="A801" s="1" t="s">
        <v>1923</v>
      </c>
      <c r="B801" s="1" t="s">
        <v>1898</v>
      </c>
      <c r="C801" s="1" t="s">
        <v>81</v>
      </c>
      <c r="D801" s="1" t="s">
        <v>68</v>
      </c>
      <c r="E801" s="1" t="s">
        <v>69</v>
      </c>
      <c r="F801" s="1" t="s">
        <v>17</v>
      </c>
      <c r="G801" s="1">
        <v>0</v>
      </c>
      <c r="H801" s="1">
        <v>0</v>
      </c>
      <c r="I801" s="1">
        <v>3.5</v>
      </c>
      <c r="J801" s="1">
        <v>3.5</v>
      </c>
      <c r="K801" s="1">
        <v>3.5</v>
      </c>
    </row>
    <row r="802" spans="1:11" x14ac:dyDescent="0.3">
      <c r="A802" s="1" t="s">
        <v>1924</v>
      </c>
      <c r="B802" s="1" t="s">
        <v>1925</v>
      </c>
      <c r="C802" s="1" t="s">
        <v>1363</v>
      </c>
      <c r="D802" s="1" t="s">
        <v>1364</v>
      </c>
      <c r="E802" s="1" t="s">
        <v>1297</v>
      </c>
      <c r="F802" s="1" t="s">
        <v>17</v>
      </c>
      <c r="G802" s="1">
        <v>0</v>
      </c>
      <c r="H802" s="1">
        <v>0</v>
      </c>
      <c r="I802" s="1" t="s">
        <v>18</v>
      </c>
      <c r="J802" s="1" t="s">
        <v>172</v>
      </c>
      <c r="K802" s="1" t="s">
        <v>19</v>
      </c>
    </row>
    <row r="803" spans="1:11" x14ac:dyDescent="0.3">
      <c r="A803" s="1" t="s">
        <v>1926</v>
      </c>
      <c r="B803" s="1" t="s">
        <v>1925</v>
      </c>
      <c r="C803" s="1" t="s">
        <v>727</v>
      </c>
      <c r="D803" s="1" t="s">
        <v>1927</v>
      </c>
      <c r="E803" s="1" t="s">
        <v>729</v>
      </c>
      <c r="F803" s="1" t="s">
        <v>17</v>
      </c>
      <c r="G803" s="1">
        <v>2</v>
      </c>
      <c r="H803" s="1">
        <v>23</v>
      </c>
      <c r="I803" s="1" t="s">
        <v>18</v>
      </c>
      <c r="J803" s="1" t="s">
        <v>25</v>
      </c>
      <c r="K803" s="1" t="s">
        <v>19</v>
      </c>
    </row>
    <row r="804" spans="1:11" x14ac:dyDescent="0.3">
      <c r="A804" s="1" t="s">
        <v>1928</v>
      </c>
      <c r="B804" s="1" t="s">
        <v>1925</v>
      </c>
      <c r="C804" s="1" t="s">
        <v>1929</v>
      </c>
      <c r="D804" s="1" t="s">
        <v>491</v>
      </c>
      <c r="E804" s="1" t="s">
        <v>100</v>
      </c>
      <c r="F804" s="1" t="s">
        <v>17</v>
      </c>
      <c r="G804" s="1">
        <v>0</v>
      </c>
      <c r="H804" s="1">
        <v>4</v>
      </c>
      <c r="I804" s="1" t="s">
        <v>18</v>
      </c>
      <c r="J804" s="1">
        <v>4</v>
      </c>
      <c r="K804" s="1" t="s">
        <v>19</v>
      </c>
    </row>
    <row r="805" spans="1:11" x14ac:dyDescent="0.3">
      <c r="A805" s="1" t="s">
        <v>1930</v>
      </c>
      <c r="B805" s="1" t="s">
        <v>1925</v>
      </c>
      <c r="C805" s="1" t="s">
        <v>1931</v>
      </c>
      <c r="D805" s="1" t="s">
        <v>1932</v>
      </c>
      <c r="E805" s="1" t="s">
        <v>51</v>
      </c>
      <c r="F805" s="1" t="s">
        <v>17</v>
      </c>
      <c r="G805" s="1">
        <v>0</v>
      </c>
      <c r="H805" s="1">
        <v>0</v>
      </c>
      <c r="I805" s="1" t="s">
        <v>18</v>
      </c>
      <c r="J805" s="1">
        <v>3</v>
      </c>
      <c r="K805" s="1" t="s">
        <v>19</v>
      </c>
    </row>
    <row r="806" spans="1:11" x14ac:dyDescent="0.3">
      <c r="A806" s="1" t="s">
        <v>1933</v>
      </c>
      <c r="B806" s="1" t="s">
        <v>1925</v>
      </c>
      <c r="C806" s="1" t="s">
        <v>758</v>
      </c>
      <c r="D806" s="1" t="s">
        <v>759</v>
      </c>
      <c r="E806" s="1" t="s">
        <v>760</v>
      </c>
      <c r="F806" s="1" t="s">
        <v>17</v>
      </c>
      <c r="G806" s="1">
        <v>1</v>
      </c>
      <c r="H806" s="1">
        <v>5</v>
      </c>
      <c r="I806" s="1" t="s">
        <v>18</v>
      </c>
      <c r="J806" s="1">
        <v>4.5</v>
      </c>
      <c r="K806" s="1" t="s">
        <v>19</v>
      </c>
    </row>
    <row r="807" spans="1:11" x14ac:dyDescent="0.3">
      <c r="A807" s="1" t="s">
        <v>1934</v>
      </c>
      <c r="B807" s="1" t="s">
        <v>1925</v>
      </c>
      <c r="C807" s="1" t="s">
        <v>533</v>
      </c>
      <c r="D807" s="1" t="s">
        <v>534</v>
      </c>
      <c r="E807" s="1" t="s">
        <v>535</v>
      </c>
      <c r="F807" s="1" t="s">
        <v>17</v>
      </c>
      <c r="G807" s="1">
        <v>2</v>
      </c>
      <c r="H807" s="1">
        <v>7</v>
      </c>
      <c r="I807" s="1" t="s">
        <v>18</v>
      </c>
      <c r="J807" s="1">
        <v>5</v>
      </c>
      <c r="K807" s="1" t="s">
        <v>19</v>
      </c>
    </row>
    <row r="808" spans="1:11" x14ac:dyDescent="0.3">
      <c r="A808" s="1" t="s">
        <v>1935</v>
      </c>
      <c r="B808" s="1" t="s">
        <v>1925</v>
      </c>
      <c r="C808" s="1" t="s">
        <v>1936</v>
      </c>
      <c r="D808" s="1" t="s">
        <v>1937</v>
      </c>
      <c r="E808" s="1" t="s">
        <v>1938</v>
      </c>
      <c r="F808" s="1" t="s">
        <v>17</v>
      </c>
      <c r="G808" s="1">
        <v>0</v>
      </c>
      <c r="H808" s="1">
        <v>0</v>
      </c>
      <c r="I808" s="1" t="s">
        <v>18</v>
      </c>
      <c r="J808" s="1" t="s">
        <v>172</v>
      </c>
      <c r="K808" s="1" t="s">
        <v>19</v>
      </c>
    </row>
    <row r="809" spans="1:11" x14ac:dyDescent="0.3">
      <c r="A809" s="1" t="s">
        <v>1939</v>
      </c>
      <c r="B809" s="1" t="s">
        <v>1925</v>
      </c>
      <c r="C809" s="1" t="s">
        <v>578</v>
      </c>
      <c r="D809" s="1" t="s">
        <v>1940</v>
      </c>
      <c r="E809" s="1" t="s">
        <v>215</v>
      </c>
      <c r="F809" s="1" t="s">
        <v>17</v>
      </c>
      <c r="G809" s="1">
        <v>0</v>
      </c>
      <c r="H809" s="1">
        <v>0</v>
      </c>
      <c r="I809" s="1" t="s">
        <v>18</v>
      </c>
      <c r="J809" s="1" t="s">
        <v>25</v>
      </c>
      <c r="K809" s="1" t="s">
        <v>19</v>
      </c>
    </row>
    <row r="810" spans="1:11" x14ac:dyDescent="0.3">
      <c r="A810" s="1" t="s">
        <v>1941</v>
      </c>
      <c r="B810" s="1" t="s">
        <v>1925</v>
      </c>
      <c r="C810" s="1" t="s">
        <v>131</v>
      </c>
      <c r="D810" s="1" t="s">
        <v>132</v>
      </c>
      <c r="E810" s="1" t="s">
        <v>133</v>
      </c>
      <c r="F810" s="1" t="s">
        <v>17</v>
      </c>
      <c r="G810" s="1">
        <v>0</v>
      </c>
      <c r="H810" s="1">
        <v>0</v>
      </c>
      <c r="I810" s="1" t="s">
        <v>18</v>
      </c>
      <c r="J810" s="1">
        <v>3.5</v>
      </c>
      <c r="K810" s="1" t="s">
        <v>19</v>
      </c>
    </row>
    <row r="811" spans="1:11" x14ac:dyDescent="0.3">
      <c r="A811" s="1" t="s">
        <v>1942</v>
      </c>
      <c r="B811" s="1" t="s">
        <v>1925</v>
      </c>
      <c r="C811" s="1" t="s">
        <v>1943</v>
      </c>
      <c r="D811" s="1" t="s">
        <v>1068</v>
      </c>
      <c r="E811" s="1" t="s">
        <v>1069</v>
      </c>
      <c r="F811" s="1" t="s">
        <v>17</v>
      </c>
      <c r="G811" s="1">
        <v>0</v>
      </c>
      <c r="H811" s="1">
        <v>0</v>
      </c>
      <c r="I811" s="1" t="s">
        <v>18</v>
      </c>
      <c r="J811" s="1">
        <v>2</v>
      </c>
      <c r="K811" s="1" t="s">
        <v>19</v>
      </c>
    </row>
    <row r="812" spans="1:11" x14ac:dyDescent="0.3">
      <c r="A812" s="1" t="s">
        <v>1944</v>
      </c>
      <c r="B812" s="1" t="s">
        <v>1925</v>
      </c>
      <c r="C812" s="1" t="s">
        <v>434</v>
      </c>
      <c r="D812" s="1" t="s">
        <v>30</v>
      </c>
      <c r="E812" s="1" t="s">
        <v>31</v>
      </c>
      <c r="F812" s="1" t="s">
        <v>17</v>
      </c>
      <c r="G812" s="1">
        <v>0</v>
      </c>
      <c r="H812" s="1">
        <v>100</v>
      </c>
      <c r="I812" s="1" t="s">
        <v>18</v>
      </c>
      <c r="J812" s="1">
        <v>2</v>
      </c>
      <c r="K812" s="1" t="s">
        <v>19</v>
      </c>
    </row>
    <row r="813" spans="1:11" x14ac:dyDescent="0.3">
      <c r="A813" s="1" t="s">
        <v>1945</v>
      </c>
      <c r="B813" s="1" t="s">
        <v>1925</v>
      </c>
      <c r="C813" s="1" t="s">
        <v>1946</v>
      </c>
      <c r="D813" s="1" t="s">
        <v>1947</v>
      </c>
      <c r="E813" s="1" t="s">
        <v>1948</v>
      </c>
      <c r="F813" s="1" t="s">
        <v>17</v>
      </c>
      <c r="G813" s="1">
        <v>0</v>
      </c>
      <c r="H813" s="1">
        <v>3</v>
      </c>
      <c r="I813" s="1" t="s">
        <v>18</v>
      </c>
      <c r="J813" s="1">
        <v>3</v>
      </c>
      <c r="K813" s="1" t="s">
        <v>19</v>
      </c>
    </row>
    <row r="814" spans="1:11" x14ac:dyDescent="0.3">
      <c r="A814" s="1" t="s">
        <v>1949</v>
      </c>
      <c r="B814" s="1" t="s">
        <v>1925</v>
      </c>
      <c r="C814" s="1" t="s">
        <v>1950</v>
      </c>
      <c r="D814" s="1" t="s">
        <v>1951</v>
      </c>
      <c r="E814" s="1" t="s">
        <v>1952</v>
      </c>
      <c r="F814" s="1" t="s">
        <v>17</v>
      </c>
      <c r="G814" s="1">
        <v>39</v>
      </c>
      <c r="H814" s="1">
        <v>1</v>
      </c>
      <c r="I814" s="1" t="s">
        <v>18</v>
      </c>
      <c r="J814" s="1">
        <v>3.5</v>
      </c>
      <c r="K814" s="1" t="s">
        <v>19</v>
      </c>
    </row>
    <row r="815" spans="1:11" x14ac:dyDescent="0.3">
      <c r="A815" s="1" t="s">
        <v>1953</v>
      </c>
      <c r="B815" s="1" t="s">
        <v>1925</v>
      </c>
      <c r="C815" s="1" t="s">
        <v>1954</v>
      </c>
      <c r="D815" s="1" t="s">
        <v>1955</v>
      </c>
      <c r="E815" s="1" t="s">
        <v>902</v>
      </c>
      <c r="F815" s="1" t="s">
        <v>17</v>
      </c>
      <c r="G815" s="1">
        <v>2</v>
      </c>
      <c r="H815" s="1">
        <v>5</v>
      </c>
      <c r="I815" s="1" t="s">
        <v>18</v>
      </c>
      <c r="J815" s="1">
        <v>4</v>
      </c>
      <c r="K815" s="1" t="s">
        <v>19</v>
      </c>
    </row>
    <row r="816" spans="1:11" x14ac:dyDescent="0.3">
      <c r="A816" s="1" t="s">
        <v>1956</v>
      </c>
      <c r="B816" s="1" t="s">
        <v>1925</v>
      </c>
      <c r="C816" s="1" t="s">
        <v>738</v>
      </c>
      <c r="D816" s="1" t="s">
        <v>739</v>
      </c>
      <c r="E816" s="1" t="s">
        <v>740</v>
      </c>
      <c r="F816" s="1" t="s">
        <v>17</v>
      </c>
      <c r="G816" s="1">
        <v>1</v>
      </c>
      <c r="H816" s="1">
        <v>8</v>
      </c>
      <c r="I816" s="1" t="s">
        <v>18</v>
      </c>
      <c r="J816" s="1">
        <v>4.5</v>
      </c>
      <c r="K816" s="1" t="s">
        <v>19</v>
      </c>
    </row>
    <row r="817" spans="1:11" x14ac:dyDescent="0.3">
      <c r="A817" s="1" t="s">
        <v>1957</v>
      </c>
      <c r="B817" s="1" t="s">
        <v>1925</v>
      </c>
      <c r="C817" s="1" t="s">
        <v>1958</v>
      </c>
      <c r="D817" s="1" t="s">
        <v>1959</v>
      </c>
      <c r="E817" s="1" t="s">
        <v>1960</v>
      </c>
      <c r="F817" s="1" t="s">
        <v>17</v>
      </c>
      <c r="G817" s="1">
        <v>1</v>
      </c>
      <c r="H817" s="1">
        <v>0</v>
      </c>
      <c r="I817" s="1" t="s">
        <v>18</v>
      </c>
      <c r="J817" s="1" t="s">
        <v>25</v>
      </c>
      <c r="K817" s="1" t="s">
        <v>19</v>
      </c>
    </row>
    <row r="818" spans="1:11" x14ac:dyDescent="0.3">
      <c r="A818" s="1" t="s">
        <v>1961</v>
      </c>
      <c r="B818" s="1" t="s">
        <v>1925</v>
      </c>
      <c r="C818" s="1" t="s">
        <v>1962</v>
      </c>
      <c r="D818" s="1" t="s">
        <v>1963</v>
      </c>
      <c r="E818" s="1" t="s">
        <v>893</v>
      </c>
      <c r="F818" s="1" t="s">
        <v>17</v>
      </c>
      <c r="G818" s="1">
        <v>0</v>
      </c>
      <c r="H818" s="1">
        <v>0</v>
      </c>
      <c r="I818" s="1" t="s">
        <v>18</v>
      </c>
      <c r="J818" s="1" t="s">
        <v>25</v>
      </c>
      <c r="K818" s="1" t="s">
        <v>19</v>
      </c>
    </row>
    <row r="819" spans="1:11" x14ac:dyDescent="0.3">
      <c r="A819" s="1" t="s">
        <v>1964</v>
      </c>
      <c r="B819" s="1" t="s">
        <v>1925</v>
      </c>
      <c r="C819" s="1" t="s">
        <v>1965</v>
      </c>
      <c r="D819" s="1" t="s">
        <v>1966</v>
      </c>
      <c r="E819" s="1" t="s">
        <v>322</v>
      </c>
      <c r="F819" s="1" t="s">
        <v>17</v>
      </c>
      <c r="G819" s="1">
        <v>1</v>
      </c>
      <c r="H819" s="1">
        <v>2</v>
      </c>
      <c r="I819" s="1" t="s">
        <v>18</v>
      </c>
      <c r="J819" s="1">
        <v>3</v>
      </c>
      <c r="K819" s="1" t="s">
        <v>19</v>
      </c>
    </row>
    <row r="820" spans="1:11" x14ac:dyDescent="0.3">
      <c r="A820" s="1" t="s">
        <v>1967</v>
      </c>
      <c r="B820" s="1" t="s">
        <v>1925</v>
      </c>
      <c r="C820" s="1" t="s">
        <v>744</v>
      </c>
      <c r="D820" s="1" t="s">
        <v>1968</v>
      </c>
      <c r="E820" s="1" t="s">
        <v>746</v>
      </c>
      <c r="F820" s="1" t="s">
        <v>17</v>
      </c>
      <c r="G820" s="1">
        <v>0</v>
      </c>
      <c r="H820" s="1">
        <v>1</v>
      </c>
      <c r="I820" s="1" t="s">
        <v>18</v>
      </c>
      <c r="J820" s="1">
        <v>5</v>
      </c>
      <c r="K820" s="1" t="s">
        <v>19</v>
      </c>
    </row>
    <row r="821" spans="1:11" x14ac:dyDescent="0.3">
      <c r="A821" s="1" t="s">
        <v>1969</v>
      </c>
      <c r="B821" s="1" t="s">
        <v>1925</v>
      </c>
      <c r="C821" s="1" t="s">
        <v>1970</v>
      </c>
      <c r="D821" s="1" t="s">
        <v>45</v>
      </c>
      <c r="E821" s="1" t="s">
        <v>24</v>
      </c>
      <c r="F821" s="1" t="s">
        <v>17</v>
      </c>
      <c r="G821" s="1">
        <v>11</v>
      </c>
      <c r="H821" s="1">
        <v>4</v>
      </c>
      <c r="I821" s="1" t="s">
        <v>18</v>
      </c>
      <c r="J821" s="1">
        <v>3.5</v>
      </c>
      <c r="K821" s="1" t="s">
        <v>19</v>
      </c>
    </row>
    <row r="822" spans="1:11" x14ac:dyDescent="0.3">
      <c r="A822" s="1" t="s">
        <v>1971</v>
      </c>
      <c r="B822" s="1" t="s">
        <v>1925</v>
      </c>
      <c r="C822" s="1" t="s">
        <v>1972</v>
      </c>
      <c r="D822" s="1" t="s">
        <v>1973</v>
      </c>
      <c r="E822" s="1" t="s">
        <v>661</v>
      </c>
      <c r="F822" s="1" t="s">
        <v>17</v>
      </c>
      <c r="G822" s="1">
        <v>0</v>
      </c>
      <c r="H822" s="1">
        <v>0</v>
      </c>
      <c r="I822" s="1" t="s">
        <v>18</v>
      </c>
      <c r="J822" s="1" t="s">
        <v>25</v>
      </c>
      <c r="K822" s="1" t="s">
        <v>19</v>
      </c>
    </row>
    <row r="823" spans="1:11" x14ac:dyDescent="0.3">
      <c r="A823" s="1" t="s">
        <v>1974</v>
      </c>
      <c r="B823" s="1" t="s">
        <v>1925</v>
      </c>
      <c r="C823" s="1" t="s">
        <v>767</v>
      </c>
      <c r="D823" s="1" t="s">
        <v>768</v>
      </c>
      <c r="E823" s="1" t="s">
        <v>768</v>
      </c>
      <c r="F823" s="1" t="s">
        <v>17</v>
      </c>
      <c r="G823" s="1">
        <v>0</v>
      </c>
      <c r="H823" s="1">
        <v>0</v>
      </c>
      <c r="I823" s="1" t="s">
        <v>18</v>
      </c>
      <c r="J823" s="1">
        <v>3</v>
      </c>
      <c r="K823" s="1" t="s">
        <v>19</v>
      </c>
    </row>
    <row r="824" spans="1:11" x14ac:dyDescent="0.3">
      <c r="A824" s="1" t="s">
        <v>1975</v>
      </c>
      <c r="B824" s="1" t="s">
        <v>1925</v>
      </c>
      <c r="C824" s="1" t="s">
        <v>1325</v>
      </c>
      <c r="D824" s="1" t="s">
        <v>30</v>
      </c>
      <c r="E824" s="1" t="s">
        <v>31</v>
      </c>
      <c r="F824" s="1" t="s">
        <v>17</v>
      </c>
      <c r="G824" s="1">
        <v>58</v>
      </c>
      <c r="H824" s="1">
        <v>0</v>
      </c>
      <c r="I824" s="1" t="s">
        <v>18</v>
      </c>
      <c r="J824" s="1">
        <v>3</v>
      </c>
      <c r="K824" s="1" t="s">
        <v>19</v>
      </c>
    </row>
    <row r="825" spans="1:11" x14ac:dyDescent="0.3">
      <c r="A825" s="1" t="s">
        <v>1976</v>
      </c>
      <c r="B825" s="1" t="s">
        <v>1925</v>
      </c>
      <c r="C825" s="1" t="s">
        <v>1811</v>
      </c>
      <c r="D825" s="1" t="s">
        <v>1812</v>
      </c>
      <c r="E825" s="1" t="s">
        <v>1297</v>
      </c>
      <c r="F825" s="1" t="s">
        <v>17</v>
      </c>
      <c r="G825" s="1">
        <v>0</v>
      </c>
      <c r="H825" s="1">
        <v>1</v>
      </c>
      <c r="I825" s="1" t="s">
        <v>18</v>
      </c>
      <c r="J825" s="1">
        <v>4.5</v>
      </c>
      <c r="K825" s="1" t="s">
        <v>19</v>
      </c>
    </row>
    <row r="826" spans="1:11" x14ac:dyDescent="0.3">
      <c r="A826" s="1" t="s">
        <v>1977</v>
      </c>
      <c r="B826" s="1" t="s">
        <v>1925</v>
      </c>
      <c r="C826" s="1" t="s">
        <v>1132</v>
      </c>
      <c r="D826" s="1" t="s">
        <v>1978</v>
      </c>
      <c r="E826" s="1" t="s">
        <v>821</v>
      </c>
      <c r="F826" s="1" t="s">
        <v>17</v>
      </c>
      <c r="G826" s="1">
        <v>0</v>
      </c>
      <c r="H826" s="1">
        <v>0</v>
      </c>
      <c r="I826" s="1" t="s">
        <v>18</v>
      </c>
      <c r="J826" s="1" t="s">
        <v>25</v>
      </c>
      <c r="K826" s="1" t="s">
        <v>19</v>
      </c>
    </row>
    <row r="827" spans="1:11" x14ac:dyDescent="0.3">
      <c r="A827" s="1" t="s">
        <v>1979</v>
      </c>
      <c r="B827" s="1" t="s">
        <v>1925</v>
      </c>
      <c r="C827" s="1" t="s">
        <v>1980</v>
      </c>
      <c r="D827" s="1" t="s">
        <v>1981</v>
      </c>
      <c r="E827" s="1" t="s">
        <v>760</v>
      </c>
      <c r="F827" s="1" t="s">
        <v>17</v>
      </c>
      <c r="G827" s="1">
        <v>1</v>
      </c>
      <c r="H827" s="1">
        <v>1</v>
      </c>
      <c r="I827" s="1" t="s">
        <v>18</v>
      </c>
      <c r="J827" s="1">
        <v>3.5</v>
      </c>
      <c r="K827" s="1" t="s">
        <v>19</v>
      </c>
    </row>
    <row r="828" spans="1:11" x14ac:dyDescent="0.3">
      <c r="A828" s="1" t="s">
        <v>1982</v>
      </c>
      <c r="B828" s="1" t="s">
        <v>1925</v>
      </c>
      <c r="C828" s="1" t="s">
        <v>334</v>
      </c>
      <c r="D828" s="1" t="s">
        <v>1983</v>
      </c>
      <c r="E828" s="1" t="s">
        <v>147</v>
      </c>
      <c r="F828" s="1" t="s">
        <v>17</v>
      </c>
      <c r="G828" s="1">
        <v>0</v>
      </c>
      <c r="H828" s="1">
        <v>0</v>
      </c>
      <c r="I828" s="1" t="s">
        <v>18</v>
      </c>
      <c r="J828" s="1">
        <v>3</v>
      </c>
      <c r="K828" s="1" t="s">
        <v>19</v>
      </c>
    </row>
    <row r="829" spans="1:11" x14ac:dyDescent="0.3">
      <c r="A829" s="1" t="s">
        <v>1984</v>
      </c>
      <c r="B829" s="1" t="s">
        <v>1925</v>
      </c>
      <c r="C829" s="1" t="s">
        <v>496</v>
      </c>
      <c r="D829" s="1" t="s">
        <v>136</v>
      </c>
      <c r="E829" s="1" t="s">
        <v>137</v>
      </c>
      <c r="F829" s="1" t="s">
        <v>17</v>
      </c>
      <c r="G829" s="1">
        <v>15</v>
      </c>
      <c r="H829" s="1">
        <v>5</v>
      </c>
      <c r="I829" s="1" t="s">
        <v>18</v>
      </c>
      <c r="J829" s="1">
        <v>3</v>
      </c>
      <c r="K829" s="1" t="s">
        <v>19</v>
      </c>
    </row>
    <row r="830" spans="1:11" x14ac:dyDescent="0.3">
      <c r="A830" s="1" t="s">
        <v>1985</v>
      </c>
      <c r="B830" s="1" t="s">
        <v>1925</v>
      </c>
      <c r="C830" s="1" t="s">
        <v>1090</v>
      </c>
      <c r="D830" s="1" t="s">
        <v>1091</v>
      </c>
      <c r="E830" s="1" t="s">
        <v>288</v>
      </c>
      <c r="F830" s="1" t="s">
        <v>17</v>
      </c>
      <c r="G830" s="1">
        <v>0</v>
      </c>
      <c r="H830" s="1">
        <v>0</v>
      </c>
      <c r="I830" s="1" t="s">
        <v>18</v>
      </c>
      <c r="J830" s="1">
        <v>3.5</v>
      </c>
      <c r="K830" s="1" t="s">
        <v>19</v>
      </c>
    </row>
    <row r="831" spans="1:11" x14ac:dyDescent="0.3">
      <c r="A831" s="1" t="s">
        <v>1986</v>
      </c>
      <c r="B831" s="1" t="s">
        <v>1925</v>
      </c>
      <c r="C831" s="1" t="s">
        <v>1549</v>
      </c>
      <c r="D831" s="1" t="s">
        <v>1828</v>
      </c>
      <c r="E831" s="1" t="s">
        <v>106</v>
      </c>
      <c r="F831" s="1" t="s">
        <v>17</v>
      </c>
      <c r="G831" s="1">
        <v>14</v>
      </c>
      <c r="H831" s="1">
        <v>3</v>
      </c>
      <c r="I831" s="1" t="s">
        <v>18</v>
      </c>
      <c r="J831" s="1">
        <v>2.5</v>
      </c>
      <c r="K831" s="1" t="s">
        <v>19</v>
      </c>
    </row>
    <row r="832" spans="1:11" x14ac:dyDescent="0.3">
      <c r="A832" s="1" t="s">
        <v>1987</v>
      </c>
      <c r="B832" s="1" t="s">
        <v>1925</v>
      </c>
      <c r="C832" s="1" t="s">
        <v>1988</v>
      </c>
      <c r="D832" s="1" t="s">
        <v>1989</v>
      </c>
      <c r="E832" s="1" t="s">
        <v>106</v>
      </c>
      <c r="F832" s="1" t="s">
        <v>17</v>
      </c>
      <c r="G832" s="1">
        <v>10</v>
      </c>
      <c r="H832" s="1">
        <v>5</v>
      </c>
      <c r="I832" s="1" t="s">
        <v>18</v>
      </c>
      <c r="J832" s="1">
        <v>3</v>
      </c>
      <c r="K832" s="1" t="s">
        <v>19</v>
      </c>
    </row>
    <row r="833" spans="1:11" x14ac:dyDescent="0.3">
      <c r="A833" s="1" t="s">
        <v>1990</v>
      </c>
      <c r="B833" s="1" t="s">
        <v>1925</v>
      </c>
      <c r="C833" s="1" t="s">
        <v>358</v>
      </c>
      <c r="D833" s="1" t="s">
        <v>1991</v>
      </c>
      <c r="E833" s="1" t="s">
        <v>55</v>
      </c>
      <c r="F833" s="1" t="s">
        <v>17</v>
      </c>
      <c r="G833" s="1">
        <v>19</v>
      </c>
      <c r="H833" s="1">
        <v>1</v>
      </c>
      <c r="I833" s="1" t="s">
        <v>18</v>
      </c>
      <c r="J833" s="1">
        <v>3.5</v>
      </c>
      <c r="K833" s="1" t="s">
        <v>19</v>
      </c>
    </row>
    <row r="834" spans="1:11" x14ac:dyDescent="0.3">
      <c r="A834" s="1" t="s">
        <v>1992</v>
      </c>
      <c r="B834" s="1" t="s">
        <v>1925</v>
      </c>
      <c r="C834" s="1" t="s">
        <v>1993</v>
      </c>
      <c r="D834" s="1" t="s">
        <v>1994</v>
      </c>
      <c r="E834" s="1" t="s">
        <v>1499</v>
      </c>
      <c r="F834" s="1" t="s">
        <v>17</v>
      </c>
      <c r="G834" s="1">
        <v>0</v>
      </c>
      <c r="H834" s="1">
        <v>0</v>
      </c>
      <c r="I834" s="1" t="s">
        <v>18</v>
      </c>
      <c r="J834" s="1">
        <v>3.5</v>
      </c>
      <c r="K834" s="1" t="s">
        <v>19</v>
      </c>
    </row>
    <row r="835" spans="1:11" x14ac:dyDescent="0.3">
      <c r="A835" s="1" t="s">
        <v>1995</v>
      </c>
      <c r="B835" s="1" t="s">
        <v>1925</v>
      </c>
      <c r="C835" s="1" t="s">
        <v>1996</v>
      </c>
      <c r="D835" s="1" t="s">
        <v>1997</v>
      </c>
      <c r="E835" s="1" t="s">
        <v>1998</v>
      </c>
      <c r="F835" s="1" t="s">
        <v>17</v>
      </c>
      <c r="G835" s="1">
        <v>0</v>
      </c>
      <c r="H835" s="1">
        <v>0</v>
      </c>
      <c r="I835" s="1" t="s">
        <v>18</v>
      </c>
      <c r="J835" s="1">
        <v>4</v>
      </c>
      <c r="K835" s="1" t="s">
        <v>19</v>
      </c>
    </row>
    <row r="836" spans="1:11" x14ac:dyDescent="0.3">
      <c r="A836" s="1" t="s">
        <v>1999</v>
      </c>
      <c r="B836" s="1" t="s">
        <v>1925</v>
      </c>
      <c r="C836" s="1" t="s">
        <v>977</v>
      </c>
      <c r="D836" s="1" t="s">
        <v>809</v>
      </c>
      <c r="E836" s="1" t="s">
        <v>810</v>
      </c>
      <c r="F836" s="1" t="s">
        <v>17</v>
      </c>
      <c r="G836" s="1">
        <v>0</v>
      </c>
      <c r="H836" s="1">
        <v>0</v>
      </c>
      <c r="I836" s="1" t="s">
        <v>18</v>
      </c>
      <c r="J836" s="1">
        <v>3</v>
      </c>
      <c r="K836" s="1" t="s">
        <v>19</v>
      </c>
    </row>
    <row r="837" spans="1:11" x14ac:dyDescent="0.3">
      <c r="A837" s="1" t="s">
        <v>2000</v>
      </c>
      <c r="B837" s="1" t="s">
        <v>1925</v>
      </c>
      <c r="C837" s="1" t="s">
        <v>2001</v>
      </c>
      <c r="D837" s="1" t="s">
        <v>68</v>
      </c>
      <c r="E837" s="1" t="s">
        <v>69</v>
      </c>
      <c r="F837" s="1" t="s">
        <v>17</v>
      </c>
      <c r="G837" s="1">
        <v>64</v>
      </c>
      <c r="H837" s="1">
        <v>0</v>
      </c>
      <c r="I837" s="1" t="s">
        <v>18</v>
      </c>
      <c r="J837" s="1">
        <v>3</v>
      </c>
      <c r="K837" s="1" t="s">
        <v>19</v>
      </c>
    </row>
    <row r="838" spans="1:11" x14ac:dyDescent="0.3">
      <c r="A838" s="1" t="s">
        <v>2002</v>
      </c>
      <c r="B838" s="1" t="s">
        <v>1925</v>
      </c>
      <c r="C838" s="1" t="s">
        <v>85</v>
      </c>
      <c r="D838" s="1" t="s">
        <v>68</v>
      </c>
      <c r="E838" s="1" t="s">
        <v>69</v>
      </c>
      <c r="F838" s="1" t="s">
        <v>17</v>
      </c>
      <c r="G838" s="1">
        <v>14</v>
      </c>
      <c r="H838" s="1">
        <v>7</v>
      </c>
      <c r="I838" s="1" t="s">
        <v>18</v>
      </c>
      <c r="J838" s="1">
        <v>3.5</v>
      </c>
      <c r="K838" s="1" t="s">
        <v>19</v>
      </c>
    </row>
    <row r="839" spans="1:11" x14ac:dyDescent="0.3">
      <c r="A839" s="1" t="s">
        <v>2003</v>
      </c>
      <c r="B839" s="1" t="s">
        <v>1925</v>
      </c>
      <c r="C839" s="1" t="s">
        <v>2004</v>
      </c>
      <c r="D839" s="1" t="s">
        <v>499</v>
      </c>
      <c r="E839" s="1" t="s">
        <v>500</v>
      </c>
      <c r="F839" s="1" t="s">
        <v>17</v>
      </c>
      <c r="G839" s="1">
        <v>0</v>
      </c>
      <c r="H839" s="1">
        <v>0</v>
      </c>
      <c r="I839" s="1" t="s">
        <v>18</v>
      </c>
      <c r="J839" s="1" t="s">
        <v>25</v>
      </c>
      <c r="K839" s="1" t="s">
        <v>19</v>
      </c>
    </row>
    <row r="840" spans="1:11" x14ac:dyDescent="0.3">
      <c r="A840" s="1" t="s">
        <v>2005</v>
      </c>
      <c r="B840" s="1" t="s">
        <v>1925</v>
      </c>
      <c r="C840" s="1" t="s">
        <v>2006</v>
      </c>
      <c r="D840" s="1" t="s">
        <v>2007</v>
      </c>
      <c r="E840" s="1" t="s">
        <v>2008</v>
      </c>
      <c r="F840" s="1" t="s">
        <v>17</v>
      </c>
      <c r="G840" s="1">
        <v>0</v>
      </c>
      <c r="H840" s="1">
        <v>0</v>
      </c>
      <c r="I840" s="1" t="s">
        <v>18</v>
      </c>
      <c r="J840" s="1">
        <v>4</v>
      </c>
      <c r="K840" s="1" t="s">
        <v>19</v>
      </c>
    </row>
    <row r="841" spans="1:11" x14ac:dyDescent="0.3">
      <c r="A841" s="1" t="s">
        <v>2009</v>
      </c>
      <c r="B841" s="1" t="s">
        <v>1925</v>
      </c>
      <c r="C841" s="1" t="s">
        <v>649</v>
      </c>
      <c r="D841" s="1" t="s">
        <v>30</v>
      </c>
      <c r="E841" s="1" t="s">
        <v>31</v>
      </c>
      <c r="F841" s="1" t="s">
        <v>17</v>
      </c>
      <c r="G841" s="1">
        <v>9</v>
      </c>
      <c r="H841" s="1">
        <v>4</v>
      </c>
      <c r="I841" s="1" t="s">
        <v>18</v>
      </c>
      <c r="J841" s="1">
        <v>3</v>
      </c>
      <c r="K841" s="1" t="s">
        <v>19</v>
      </c>
    </row>
    <row r="842" spans="1:11" x14ac:dyDescent="0.3">
      <c r="A842" s="1" t="s">
        <v>2010</v>
      </c>
      <c r="B842" s="1" t="s">
        <v>1925</v>
      </c>
      <c r="C842" s="1" t="s">
        <v>1198</v>
      </c>
      <c r="D842" s="1" t="s">
        <v>1199</v>
      </c>
      <c r="E842" s="1" t="s">
        <v>224</v>
      </c>
      <c r="F842" s="1" t="s">
        <v>17</v>
      </c>
      <c r="G842" s="1">
        <v>0</v>
      </c>
      <c r="H842" s="1">
        <v>58</v>
      </c>
      <c r="I842" s="1" t="s">
        <v>18</v>
      </c>
      <c r="J842" s="1">
        <v>3</v>
      </c>
      <c r="K842" s="1" t="s">
        <v>19</v>
      </c>
    </row>
    <row r="843" spans="1:11" x14ac:dyDescent="0.3">
      <c r="A843" s="1" t="s">
        <v>2011</v>
      </c>
      <c r="B843" s="1" t="s">
        <v>1925</v>
      </c>
      <c r="C843" s="1" t="s">
        <v>2012</v>
      </c>
      <c r="D843" s="1" t="s">
        <v>2013</v>
      </c>
      <c r="E843" s="1" t="s">
        <v>288</v>
      </c>
      <c r="F843" s="1" t="s">
        <v>17</v>
      </c>
      <c r="G843" s="1">
        <v>0</v>
      </c>
      <c r="H843" s="1">
        <v>0</v>
      </c>
      <c r="I843" s="1" t="s">
        <v>18</v>
      </c>
      <c r="J843" s="1">
        <v>3</v>
      </c>
      <c r="K843" s="1" t="s">
        <v>19</v>
      </c>
    </row>
    <row r="844" spans="1:11" x14ac:dyDescent="0.3">
      <c r="A844" s="1" t="s">
        <v>2014</v>
      </c>
      <c r="B844" s="1" t="s">
        <v>1925</v>
      </c>
      <c r="C844" s="1" t="s">
        <v>2015</v>
      </c>
      <c r="D844" s="1" t="s">
        <v>68</v>
      </c>
      <c r="E844" s="1" t="s">
        <v>69</v>
      </c>
      <c r="F844" s="1" t="s">
        <v>17</v>
      </c>
      <c r="G844" s="1">
        <v>10</v>
      </c>
      <c r="H844" s="1">
        <v>6</v>
      </c>
      <c r="I844" s="1" t="s">
        <v>18</v>
      </c>
      <c r="J844" s="1">
        <v>3</v>
      </c>
      <c r="K844" s="1" t="s">
        <v>19</v>
      </c>
    </row>
    <row r="845" spans="1:11" x14ac:dyDescent="0.3">
      <c r="A845" s="1" t="s">
        <v>2016</v>
      </c>
      <c r="B845" s="1" t="s">
        <v>1925</v>
      </c>
      <c r="C845" s="1" t="s">
        <v>1516</v>
      </c>
      <c r="D845" s="1" t="s">
        <v>1517</v>
      </c>
      <c r="E845" s="1" t="s">
        <v>1518</v>
      </c>
      <c r="F845" s="1" t="s">
        <v>17</v>
      </c>
      <c r="G845" s="1">
        <v>0</v>
      </c>
      <c r="H845" s="1">
        <v>22</v>
      </c>
      <c r="I845" s="1" t="s">
        <v>18</v>
      </c>
      <c r="J845" s="1">
        <v>3</v>
      </c>
      <c r="K845" s="1" t="s">
        <v>19</v>
      </c>
    </row>
    <row r="846" spans="1:11" x14ac:dyDescent="0.3">
      <c r="A846" s="1" t="s">
        <v>2017</v>
      </c>
      <c r="B846" s="1" t="s">
        <v>1925</v>
      </c>
      <c r="C846" s="1" t="s">
        <v>2018</v>
      </c>
      <c r="D846" s="1" t="s">
        <v>2019</v>
      </c>
      <c r="E846" s="1" t="s">
        <v>147</v>
      </c>
      <c r="F846" s="1" t="s">
        <v>17</v>
      </c>
      <c r="G846" s="1">
        <v>40</v>
      </c>
      <c r="H846" s="1">
        <v>8</v>
      </c>
      <c r="I846" s="1" t="s">
        <v>18</v>
      </c>
      <c r="J846" s="1">
        <v>3.5</v>
      </c>
      <c r="K846" s="1" t="s">
        <v>19</v>
      </c>
    </row>
    <row r="847" spans="1:11" x14ac:dyDescent="0.3">
      <c r="A847" s="1" t="s">
        <v>2020</v>
      </c>
      <c r="B847" s="1" t="s">
        <v>1925</v>
      </c>
      <c r="C847" s="1" t="s">
        <v>2021</v>
      </c>
      <c r="D847" s="1" t="s">
        <v>736</v>
      </c>
      <c r="E847" s="1" t="s">
        <v>719</v>
      </c>
      <c r="F847" s="1" t="s">
        <v>17</v>
      </c>
      <c r="G847" s="1">
        <v>63</v>
      </c>
      <c r="H847" s="1">
        <v>10</v>
      </c>
      <c r="I847" s="1" t="s">
        <v>18</v>
      </c>
      <c r="J847" s="1">
        <v>3</v>
      </c>
      <c r="K847" s="1" t="s">
        <v>19</v>
      </c>
    </row>
    <row r="848" spans="1:11" x14ac:dyDescent="0.3">
      <c r="A848" s="1" t="s">
        <v>2022</v>
      </c>
      <c r="B848" s="1" t="s">
        <v>1925</v>
      </c>
      <c r="C848" s="1" t="s">
        <v>875</v>
      </c>
      <c r="D848" s="1" t="s">
        <v>876</v>
      </c>
      <c r="E848" s="1" t="s">
        <v>617</v>
      </c>
      <c r="F848" s="1" t="s">
        <v>17</v>
      </c>
      <c r="G848" s="1">
        <v>1</v>
      </c>
      <c r="H848" s="1">
        <v>0</v>
      </c>
      <c r="I848" s="1" t="s">
        <v>18</v>
      </c>
      <c r="J848" s="1">
        <v>4</v>
      </c>
      <c r="K848" s="1" t="s">
        <v>19</v>
      </c>
    </row>
    <row r="849" spans="1:11" x14ac:dyDescent="0.3">
      <c r="A849" s="1" t="s">
        <v>2023</v>
      </c>
      <c r="B849" s="1" t="s">
        <v>1925</v>
      </c>
      <c r="C849" s="1" t="s">
        <v>2024</v>
      </c>
      <c r="D849" s="1" t="s">
        <v>1661</v>
      </c>
      <c r="E849" s="1" t="s">
        <v>1662</v>
      </c>
      <c r="F849" s="1" t="s">
        <v>17</v>
      </c>
      <c r="G849" s="1">
        <v>57</v>
      </c>
      <c r="H849" s="1">
        <v>0</v>
      </c>
      <c r="I849" s="1" t="s">
        <v>18</v>
      </c>
      <c r="J849" s="1">
        <v>2.5</v>
      </c>
      <c r="K849" s="1" t="s">
        <v>19</v>
      </c>
    </row>
    <row r="850" spans="1:11" x14ac:dyDescent="0.3">
      <c r="A850" s="1" t="s">
        <v>2025</v>
      </c>
      <c r="B850" s="1" t="s">
        <v>1925</v>
      </c>
      <c r="C850" s="1" t="s">
        <v>1108</v>
      </c>
      <c r="D850" s="1" t="s">
        <v>88</v>
      </c>
      <c r="E850" s="1" t="s">
        <v>89</v>
      </c>
      <c r="F850" s="1" t="s">
        <v>17</v>
      </c>
      <c r="G850" s="1">
        <v>0</v>
      </c>
      <c r="H850" s="1">
        <v>0</v>
      </c>
      <c r="I850" s="1" t="s">
        <v>18</v>
      </c>
      <c r="J850" s="1">
        <v>2</v>
      </c>
      <c r="K850" s="1" t="s">
        <v>19</v>
      </c>
    </row>
    <row r="851" spans="1:11" x14ac:dyDescent="0.3">
      <c r="A851" s="1" t="s">
        <v>2026</v>
      </c>
      <c r="B851" s="1" t="s">
        <v>1925</v>
      </c>
      <c r="C851" s="1" t="s">
        <v>904</v>
      </c>
      <c r="D851" s="1" t="s">
        <v>905</v>
      </c>
      <c r="E851" s="1" t="s">
        <v>75</v>
      </c>
      <c r="F851" s="1" t="s">
        <v>17</v>
      </c>
      <c r="G851" s="1">
        <v>2</v>
      </c>
      <c r="H851" s="1">
        <v>3</v>
      </c>
      <c r="I851" s="1" t="s">
        <v>18</v>
      </c>
      <c r="J851" s="1">
        <v>4</v>
      </c>
      <c r="K851" s="1" t="s">
        <v>19</v>
      </c>
    </row>
    <row r="852" spans="1:11" x14ac:dyDescent="0.3">
      <c r="A852" s="1" t="s">
        <v>2027</v>
      </c>
      <c r="B852" s="1" t="s">
        <v>1925</v>
      </c>
      <c r="C852" s="1" t="s">
        <v>1619</v>
      </c>
      <c r="D852" s="1" t="s">
        <v>507</v>
      </c>
      <c r="E852" s="1" t="s">
        <v>508</v>
      </c>
      <c r="F852" s="1" t="s">
        <v>17</v>
      </c>
      <c r="G852" s="1">
        <v>6</v>
      </c>
      <c r="H852" s="1">
        <v>4</v>
      </c>
      <c r="I852" s="1" t="s">
        <v>18</v>
      </c>
      <c r="J852" s="1">
        <v>1.5</v>
      </c>
      <c r="K852" s="1" t="s">
        <v>19</v>
      </c>
    </row>
    <row r="853" spans="1:11" x14ac:dyDescent="0.3">
      <c r="A853" s="1" t="s">
        <v>2028</v>
      </c>
      <c r="B853" s="1" t="s">
        <v>1925</v>
      </c>
      <c r="C853" s="1" t="s">
        <v>2029</v>
      </c>
      <c r="D853" s="1" t="s">
        <v>2030</v>
      </c>
      <c r="E853" s="1" t="s">
        <v>2031</v>
      </c>
      <c r="F853" s="1" t="s">
        <v>17</v>
      </c>
      <c r="G853" s="1">
        <v>8</v>
      </c>
      <c r="H853" s="1">
        <v>3</v>
      </c>
      <c r="I853" s="1" t="s">
        <v>18</v>
      </c>
      <c r="J853" s="1">
        <v>1.5</v>
      </c>
      <c r="K853" s="1" t="s">
        <v>19</v>
      </c>
    </row>
    <row r="854" spans="1:11" x14ac:dyDescent="0.3">
      <c r="A854" s="1" t="s">
        <v>2032</v>
      </c>
      <c r="B854" s="1" t="s">
        <v>1925</v>
      </c>
      <c r="C854" s="1" t="s">
        <v>2033</v>
      </c>
      <c r="D854" s="1" t="s">
        <v>2034</v>
      </c>
      <c r="E854" s="1" t="s">
        <v>2035</v>
      </c>
      <c r="F854" s="1" t="s">
        <v>17</v>
      </c>
      <c r="G854" s="1">
        <v>7</v>
      </c>
      <c r="H854" s="1">
        <v>1</v>
      </c>
      <c r="I854" s="1" t="s">
        <v>18</v>
      </c>
      <c r="J854" s="1">
        <v>2.5</v>
      </c>
      <c r="K854" s="1" t="s">
        <v>19</v>
      </c>
    </row>
    <row r="855" spans="1:11" x14ac:dyDescent="0.3">
      <c r="A855" s="1" t="s">
        <v>2036</v>
      </c>
      <c r="B855" s="1" t="s">
        <v>1925</v>
      </c>
      <c r="C855" s="1" t="s">
        <v>2037</v>
      </c>
      <c r="D855" s="1" t="s">
        <v>2037</v>
      </c>
      <c r="E855" s="1" t="s">
        <v>911</v>
      </c>
      <c r="F855" s="1" t="s">
        <v>17</v>
      </c>
      <c r="G855" s="1">
        <v>1</v>
      </c>
      <c r="H855" s="1">
        <v>1</v>
      </c>
      <c r="I855" s="1" t="s">
        <v>18</v>
      </c>
      <c r="J855" s="1">
        <v>2</v>
      </c>
      <c r="K855" s="1" t="s">
        <v>19</v>
      </c>
    </row>
    <row r="856" spans="1:11" x14ac:dyDescent="0.3">
      <c r="A856" s="1" t="s">
        <v>2038</v>
      </c>
      <c r="B856" s="1" t="s">
        <v>1925</v>
      </c>
      <c r="C856" s="1" t="s">
        <v>2039</v>
      </c>
      <c r="D856" s="1" t="s">
        <v>2040</v>
      </c>
      <c r="E856" s="1" t="s">
        <v>69</v>
      </c>
      <c r="F856" s="1" t="s">
        <v>17</v>
      </c>
      <c r="G856" s="1">
        <v>15</v>
      </c>
      <c r="H856" s="1">
        <v>4</v>
      </c>
      <c r="I856" s="1" t="s">
        <v>18</v>
      </c>
      <c r="J856" s="1">
        <v>3.5</v>
      </c>
      <c r="K856" s="1" t="s">
        <v>19</v>
      </c>
    </row>
    <row r="857" spans="1:11" x14ac:dyDescent="0.3">
      <c r="A857" s="1" t="s">
        <v>2041</v>
      </c>
      <c r="B857" s="1" t="s">
        <v>1925</v>
      </c>
      <c r="C857" s="1" t="s">
        <v>1479</v>
      </c>
      <c r="D857" s="1" t="s">
        <v>1480</v>
      </c>
      <c r="E857" s="1" t="s">
        <v>1297</v>
      </c>
      <c r="F857" s="1" t="s">
        <v>17</v>
      </c>
      <c r="G857" s="1">
        <v>0</v>
      </c>
      <c r="H857" s="1">
        <v>0</v>
      </c>
      <c r="I857" s="1" t="s">
        <v>18</v>
      </c>
      <c r="J857" s="1" t="s">
        <v>172</v>
      </c>
      <c r="K857" s="1" t="s">
        <v>19</v>
      </c>
    </row>
    <row r="858" spans="1:11" x14ac:dyDescent="0.3">
      <c r="A858" s="1" t="s">
        <v>2042</v>
      </c>
      <c r="B858" s="1" t="s">
        <v>1925</v>
      </c>
      <c r="C858" s="1" t="s">
        <v>2043</v>
      </c>
      <c r="D858" s="1" t="s">
        <v>2044</v>
      </c>
      <c r="E858" s="1" t="s">
        <v>543</v>
      </c>
      <c r="F858" s="1" t="s">
        <v>17</v>
      </c>
      <c r="G858" s="1">
        <v>7</v>
      </c>
      <c r="H858" s="1">
        <v>2</v>
      </c>
      <c r="I858" s="1" t="s">
        <v>18</v>
      </c>
      <c r="J858" s="1">
        <v>4</v>
      </c>
      <c r="K858" s="1" t="s">
        <v>19</v>
      </c>
    </row>
    <row r="859" spans="1:11" x14ac:dyDescent="0.3">
      <c r="A859" s="1" t="s">
        <v>2045</v>
      </c>
      <c r="B859" s="1" t="s">
        <v>1925</v>
      </c>
      <c r="C859" s="1" t="s">
        <v>1299</v>
      </c>
      <c r="D859" s="1" t="s">
        <v>1300</v>
      </c>
      <c r="E859" s="1" t="s">
        <v>1297</v>
      </c>
      <c r="F859" s="1" t="s">
        <v>17</v>
      </c>
      <c r="G859" s="1">
        <v>0</v>
      </c>
      <c r="H859" s="1">
        <v>0</v>
      </c>
      <c r="I859" s="1" t="s">
        <v>18</v>
      </c>
      <c r="J859" s="1" t="s">
        <v>172</v>
      </c>
      <c r="K859" s="1" t="s">
        <v>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356A5-920F-46A8-A0BF-DD2157E985EA}">
  <dimension ref="A1:K860"/>
  <sheetViews>
    <sheetView workbookViewId="0">
      <selection activeCell="C63" sqref="C63"/>
    </sheetView>
  </sheetViews>
  <sheetFormatPr defaultRowHeight="14.4" x14ac:dyDescent="0.3"/>
  <cols>
    <col min="1" max="1" width="50.6640625" style="2" bestFit="1" customWidth="1"/>
    <col min="2" max="2" width="35" style="2" bestFit="1" customWidth="1"/>
    <col min="3" max="3" width="54.5546875" style="2" bestFit="1" customWidth="1"/>
    <col min="4" max="4" width="50.88671875" style="2" bestFit="1" customWidth="1"/>
    <col min="5" max="5" width="46.5546875" style="2" bestFit="1" customWidth="1"/>
    <col min="6" max="6" width="4.44140625" style="2" bestFit="1" customWidth="1"/>
    <col min="7" max="8" width="14" style="2" bestFit="1" customWidth="1"/>
    <col min="9" max="10" width="24.44140625" style="2" bestFit="1" customWidth="1"/>
    <col min="11" max="11" width="24.109375" style="2" bestFit="1" customWidth="1"/>
  </cols>
  <sheetData>
    <row r="1" spans="1:11" x14ac:dyDescent="0.3">
      <c r="A1" s="2" t="s">
        <v>0</v>
      </c>
    </row>
    <row r="2" spans="1:11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pans="1:11" x14ac:dyDescent="0.3">
      <c r="A3" s="2" t="s">
        <v>12</v>
      </c>
      <c r="B3" s="2" t="s">
        <v>13</v>
      </c>
      <c r="C3" s="2" t="s">
        <v>14</v>
      </c>
      <c r="D3" s="2" t="s">
        <v>15</v>
      </c>
      <c r="E3" s="2" t="s">
        <v>16</v>
      </c>
      <c r="F3" s="2" t="s">
        <v>17</v>
      </c>
      <c r="G3" s="2">
        <v>1</v>
      </c>
      <c r="H3" s="2">
        <v>3</v>
      </c>
      <c r="I3" s="2" t="s">
        <v>18</v>
      </c>
      <c r="J3" s="2">
        <v>4.5</v>
      </c>
      <c r="K3" s="2" t="s">
        <v>19</v>
      </c>
    </row>
    <row r="4" spans="1:11" x14ac:dyDescent="0.3">
      <c r="A4" s="2" t="s">
        <v>20</v>
      </c>
      <c r="B4" s="2" t="s">
        <v>21</v>
      </c>
      <c r="C4" s="2" t="s">
        <v>22</v>
      </c>
      <c r="D4" s="2" t="s">
        <v>23</v>
      </c>
      <c r="E4" s="2" t="s">
        <v>24</v>
      </c>
      <c r="F4" s="2" t="s">
        <v>17</v>
      </c>
      <c r="G4" s="2">
        <v>0</v>
      </c>
      <c r="H4" s="2">
        <v>0</v>
      </c>
      <c r="I4" s="2" t="s">
        <v>18</v>
      </c>
      <c r="J4" s="2" t="s">
        <v>25</v>
      </c>
      <c r="K4" s="2" t="s">
        <v>26</v>
      </c>
    </row>
    <row r="5" spans="1:11" x14ac:dyDescent="0.3">
      <c r="A5" s="2" t="s">
        <v>27</v>
      </c>
      <c r="B5" s="2" t="s">
        <v>28</v>
      </c>
      <c r="C5" s="2" t="s">
        <v>29</v>
      </c>
      <c r="D5" s="2" t="s">
        <v>30</v>
      </c>
      <c r="E5" s="2" t="s">
        <v>31</v>
      </c>
      <c r="F5" s="2" t="s">
        <v>32</v>
      </c>
      <c r="G5" s="2">
        <v>41</v>
      </c>
      <c r="H5" s="2">
        <v>1</v>
      </c>
      <c r="I5" s="2">
        <v>4</v>
      </c>
      <c r="J5" s="2">
        <v>4</v>
      </c>
      <c r="K5" s="2">
        <v>4</v>
      </c>
    </row>
    <row r="6" spans="1:11" x14ac:dyDescent="0.3">
      <c r="A6" s="2" t="s">
        <v>33</v>
      </c>
      <c r="B6" s="2" t="s">
        <v>28</v>
      </c>
      <c r="C6" s="2" t="s">
        <v>34</v>
      </c>
      <c r="D6" s="2" t="s">
        <v>35</v>
      </c>
      <c r="E6" s="2" t="s">
        <v>24</v>
      </c>
      <c r="F6" s="2" t="s">
        <v>17</v>
      </c>
      <c r="G6" s="2">
        <v>0</v>
      </c>
      <c r="H6" s="2">
        <v>0</v>
      </c>
      <c r="I6" s="2" t="s">
        <v>25</v>
      </c>
      <c r="J6" s="2" t="s">
        <v>25</v>
      </c>
      <c r="K6" s="2" t="s">
        <v>26</v>
      </c>
    </row>
    <row r="7" spans="1:11" x14ac:dyDescent="0.3">
      <c r="A7" s="2" t="s">
        <v>36</v>
      </c>
      <c r="B7" s="2" t="s">
        <v>28</v>
      </c>
      <c r="C7" s="2" t="s">
        <v>37</v>
      </c>
      <c r="D7" s="2" t="s">
        <v>38</v>
      </c>
      <c r="E7" s="2" t="s">
        <v>39</v>
      </c>
      <c r="F7" s="2" t="s">
        <v>32</v>
      </c>
      <c r="G7" s="2">
        <v>70</v>
      </c>
      <c r="H7" s="2">
        <v>0</v>
      </c>
      <c r="I7" s="2" t="s">
        <v>25</v>
      </c>
      <c r="J7" s="2">
        <v>2.5</v>
      </c>
      <c r="K7" s="2" t="s">
        <v>26</v>
      </c>
    </row>
    <row r="8" spans="1:11" x14ac:dyDescent="0.3">
      <c r="A8" s="2" t="s">
        <v>40</v>
      </c>
      <c r="B8" s="2" t="s">
        <v>28</v>
      </c>
      <c r="C8" s="2" t="s">
        <v>41</v>
      </c>
      <c r="D8" s="2" t="s">
        <v>42</v>
      </c>
      <c r="E8" s="2" t="s">
        <v>24</v>
      </c>
      <c r="F8" s="2" t="s">
        <v>17</v>
      </c>
      <c r="G8" s="2">
        <v>94</v>
      </c>
      <c r="H8" s="2">
        <v>0</v>
      </c>
      <c r="I8" s="2" t="s">
        <v>25</v>
      </c>
      <c r="J8" s="2">
        <v>3</v>
      </c>
      <c r="K8" s="2" t="s">
        <v>26</v>
      </c>
    </row>
    <row r="9" spans="1:11" x14ac:dyDescent="0.3">
      <c r="A9" s="2" t="s">
        <v>43</v>
      </c>
      <c r="B9" s="2" t="s">
        <v>28</v>
      </c>
      <c r="C9" s="2" t="s">
        <v>44</v>
      </c>
      <c r="D9" s="2" t="s">
        <v>45</v>
      </c>
      <c r="E9" s="2" t="s">
        <v>24</v>
      </c>
      <c r="F9" s="2" t="s">
        <v>32</v>
      </c>
      <c r="G9" s="2">
        <v>0</v>
      </c>
      <c r="H9" s="2">
        <v>0</v>
      </c>
      <c r="I9" s="2">
        <v>2.5</v>
      </c>
      <c r="J9" s="2">
        <v>2.5</v>
      </c>
      <c r="K9" s="2">
        <v>2.5</v>
      </c>
    </row>
    <row r="10" spans="1:11" x14ac:dyDescent="0.3">
      <c r="A10" s="2" t="s">
        <v>46</v>
      </c>
      <c r="B10" s="2" t="s">
        <v>28</v>
      </c>
      <c r="C10" s="2" t="s">
        <v>47</v>
      </c>
      <c r="D10" s="2" t="s">
        <v>45</v>
      </c>
      <c r="E10" s="2" t="s">
        <v>24</v>
      </c>
      <c r="F10" s="2" t="s">
        <v>17</v>
      </c>
      <c r="G10" s="2">
        <v>0</v>
      </c>
      <c r="H10" s="2">
        <v>0</v>
      </c>
      <c r="I10" s="2">
        <v>2</v>
      </c>
      <c r="J10" s="2">
        <v>2.5</v>
      </c>
      <c r="K10" s="2">
        <v>2</v>
      </c>
    </row>
    <row r="11" spans="1:11" x14ac:dyDescent="0.3">
      <c r="A11" s="2" t="s">
        <v>48</v>
      </c>
      <c r="B11" s="2" t="s">
        <v>28</v>
      </c>
      <c r="C11" s="2" t="s">
        <v>49</v>
      </c>
      <c r="D11" s="2" t="s">
        <v>50</v>
      </c>
      <c r="E11" s="2" t="s">
        <v>51</v>
      </c>
      <c r="F11" s="2" t="s">
        <v>17</v>
      </c>
      <c r="G11" s="2">
        <v>0</v>
      </c>
      <c r="H11" s="2">
        <v>0</v>
      </c>
      <c r="I11" s="2">
        <v>4.5</v>
      </c>
      <c r="J11" s="2">
        <v>3.5</v>
      </c>
      <c r="K11" s="2">
        <v>4</v>
      </c>
    </row>
    <row r="12" spans="1:11" x14ac:dyDescent="0.3">
      <c r="A12" s="2" t="s">
        <v>52</v>
      </c>
      <c r="B12" s="2" t="s">
        <v>28</v>
      </c>
      <c r="C12" s="2" t="s">
        <v>53</v>
      </c>
      <c r="D12" s="2" t="s">
        <v>54</v>
      </c>
      <c r="E12" s="2" t="s">
        <v>55</v>
      </c>
      <c r="F12" s="2" t="s">
        <v>17</v>
      </c>
      <c r="G12" s="2">
        <v>14</v>
      </c>
      <c r="H12" s="2">
        <v>0</v>
      </c>
      <c r="I12" s="2">
        <v>4</v>
      </c>
      <c r="J12" s="2">
        <v>3.5</v>
      </c>
      <c r="K12" s="2">
        <v>3.5</v>
      </c>
    </row>
    <row r="13" spans="1:11" x14ac:dyDescent="0.3">
      <c r="A13" s="2" t="s">
        <v>56</v>
      </c>
      <c r="B13" s="2" t="s">
        <v>28</v>
      </c>
      <c r="C13" s="2" t="s">
        <v>57</v>
      </c>
      <c r="D13" s="2" t="s">
        <v>45</v>
      </c>
      <c r="E13" s="2" t="s">
        <v>24</v>
      </c>
      <c r="F13" s="2" t="s">
        <v>32</v>
      </c>
      <c r="G13" s="2">
        <v>0</v>
      </c>
      <c r="H13" s="2">
        <v>0</v>
      </c>
      <c r="I13" s="2">
        <v>2.5</v>
      </c>
      <c r="J13" s="2">
        <v>3</v>
      </c>
      <c r="K13" s="2">
        <v>2.5</v>
      </c>
    </row>
    <row r="14" spans="1:11" x14ac:dyDescent="0.3">
      <c r="A14" s="2" t="s">
        <v>58</v>
      </c>
      <c r="B14" s="2" t="s">
        <v>21</v>
      </c>
      <c r="C14" s="2" t="s">
        <v>59</v>
      </c>
      <c r="D14" s="2" t="s">
        <v>60</v>
      </c>
      <c r="E14" s="2" t="s">
        <v>61</v>
      </c>
      <c r="F14" s="2" t="s">
        <v>17</v>
      </c>
      <c r="G14" s="2">
        <v>0</v>
      </c>
      <c r="H14" s="2">
        <v>0</v>
      </c>
      <c r="I14" s="2" t="s">
        <v>18</v>
      </c>
      <c r="J14" s="2" t="s">
        <v>25</v>
      </c>
      <c r="K14" s="2" t="s">
        <v>26</v>
      </c>
    </row>
    <row r="15" spans="1:11" x14ac:dyDescent="0.3">
      <c r="A15" s="2" t="s">
        <v>62</v>
      </c>
      <c r="B15" s="2" t="s">
        <v>28</v>
      </c>
      <c r="C15" s="2" t="s">
        <v>63</v>
      </c>
      <c r="D15" s="2" t="s">
        <v>64</v>
      </c>
      <c r="E15" s="2" t="s">
        <v>65</v>
      </c>
      <c r="F15" s="2" t="s">
        <v>32</v>
      </c>
      <c r="G15" s="2">
        <v>0</v>
      </c>
      <c r="H15" s="2">
        <v>0</v>
      </c>
      <c r="I15" s="2">
        <v>5</v>
      </c>
      <c r="J15" s="2">
        <v>4.5</v>
      </c>
      <c r="K15" s="2">
        <v>5</v>
      </c>
    </row>
    <row r="16" spans="1:11" x14ac:dyDescent="0.3">
      <c r="A16" s="2" t="s">
        <v>66</v>
      </c>
      <c r="B16" s="2" t="s">
        <v>28</v>
      </c>
      <c r="C16" s="2" t="s">
        <v>67</v>
      </c>
      <c r="D16" s="2" t="s">
        <v>68</v>
      </c>
      <c r="E16" s="2" t="s">
        <v>69</v>
      </c>
      <c r="F16" s="2" t="s">
        <v>32</v>
      </c>
      <c r="G16" s="2">
        <v>0</v>
      </c>
      <c r="H16" s="2">
        <v>0</v>
      </c>
      <c r="I16" s="2">
        <v>4.5</v>
      </c>
      <c r="J16" s="2">
        <v>5</v>
      </c>
      <c r="K16" s="2">
        <v>5</v>
      </c>
    </row>
    <row r="17" spans="1:11" x14ac:dyDescent="0.3">
      <c r="A17" s="2" t="s">
        <v>70</v>
      </c>
      <c r="B17" s="2" t="s">
        <v>28</v>
      </c>
      <c r="C17" s="2" t="s">
        <v>71</v>
      </c>
      <c r="D17" s="2" t="s">
        <v>45</v>
      </c>
      <c r="E17" s="2" t="s">
        <v>24</v>
      </c>
      <c r="F17" s="2" t="s">
        <v>32</v>
      </c>
      <c r="G17" s="2">
        <v>92</v>
      </c>
      <c r="H17" s="2">
        <v>0</v>
      </c>
      <c r="I17" s="2">
        <v>3</v>
      </c>
      <c r="J17" s="2">
        <v>3.5</v>
      </c>
      <c r="K17" s="2">
        <v>3</v>
      </c>
    </row>
    <row r="18" spans="1:11" x14ac:dyDescent="0.3">
      <c r="A18" s="2" t="s">
        <v>72</v>
      </c>
      <c r="B18" s="2" t="s">
        <v>21</v>
      </c>
      <c r="C18" s="2" t="s">
        <v>73</v>
      </c>
      <c r="D18" s="2" t="s">
        <v>74</v>
      </c>
      <c r="E18" s="2" t="s">
        <v>75</v>
      </c>
      <c r="F18" s="2" t="s">
        <v>17</v>
      </c>
      <c r="G18" s="2">
        <v>0</v>
      </c>
      <c r="H18" s="2">
        <v>0</v>
      </c>
      <c r="I18" s="2" t="s">
        <v>18</v>
      </c>
      <c r="J18" s="2" t="s">
        <v>25</v>
      </c>
      <c r="K18" s="2" t="s">
        <v>26</v>
      </c>
    </row>
    <row r="19" spans="1:11" x14ac:dyDescent="0.3">
      <c r="A19" s="2" t="s">
        <v>76</v>
      </c>
      <c r="B19" s="2" t="s">
        <v>28</v>
      </c>
      <c r="C19" s="2" t="s">
        <v>77</v>
      </c>
      <c r="D19" s="2" t="s">
        <v>68</v>
      </c>
      <c r="E19" s="2" t="s">
        <v>69</v>
      </c>
      <c r="F19" s="2" t="s">
        <v>32</v>
      </c>
      <c r="G19" s="2">
        <v>0</v>
      </c>
      <c r="H19" s="2">
        <v>0</v>
      </c>
      <c r="I19" s="2">
        <v>4.5</v>
      </c>
      <c r="J19" s="2">
        <v>4</v>
      </c>
      <c r="K19" s="2">
        <v>4</v>
      </c>
    </row>
    <row r="20" spans="1:11" x14ac:dyDescent="0.3">
      <c r="A20" s="2" t="s">
        <v>78</v>
      </c>
      <c r="B20" s="2" t="s">
        <v>28</v>
      </c>
      <c r="C20" s="2" t="s">
        <v>79</v>
      </c>
      <c r="D20" s="2" t="s">
        <v>45</v>
      </c>
      <c r="E20" s="2" t="s">
        <v>24</v>
      </c>
      <c r="F20" s="2" t="s">
        <v>32</v>
      </c>
      <c r="G20" s="2">
        <v>0</v>
      </c>
      <c r="H20" s="2">
        <v>0</v>
      </c>
      <c r="I20" s="2">
        <v>3</v>
      </c>
      <c r="J20" s="2">
        <v>3.5</v>
      </c>
      <c r="K20" s="2">
        <v>3</v>
      </c>
    </row>
    <row r="21" spans="1:11" x14ac:dyDescent="0.3">
      <c r="A21" s="2" t="s">
        <v>80</v>
      </c>
      <c r="B21" s="2" t="s">
        <v>28</v>
      </c>
      <c r="C21" s="2" t="s">
        <v>81</v>
      </c>
      <c r="D21" s="2" t="s">
        <v>68</v>
      </c>
      <c r="E21" s="2" t="s">
        <v>69</v>
      </c>
      <c r="F21" s="2" t="s">
        <v>32</v>
      </c>
      <c r="G21" s="2">
        <v>0</v>
      </c>
      <c r="H21" s="2">
        <v>2</v>
      </c>
      <c r="I21" s="2">
        <v>4</v>
      </c>
      <c r="J21" s="2">
        <v>4.5</v>
      </c>
      <c r="K21" s="2">
        <v>4</v>
      </c>
    </row>
    <row r="22" spans="1:11" x14ac:dyDescent="0.3">
      <c r="A22" s="2" t="s">
        <v>82</v>
      </c>
      <c r="B22" s="2" t="s">
        <v>28</v>
      </c>
      <c r="C22" s="2" t="s">
        <v>83</v>
      </c>
      <c r="D22" s="2" t="s">
        <v>30</v>
      </c>
      <c r="E22" s="2" t="s">
        <v>31</v>
      </c>
      <c r="F22" s="2" t="s">
        <v>17</v>
      </c>
      <c r="G22" s="2">
        <v>0</v>
      </c>
      <c r="H22" s="2">
        <v>0</v>
      </c>
      <c r="I22" s="2">
        <v>4.5</v>
      </c>
      <c r="J22" s="2">
        <v>4</v>
      </c>
      <c r="K22" s="2">
        <v>5</v>
      </c>
    </row>
    <row r="23" spans="1:11" x14ac:dyDescent="0.3">
      <c r="A23" s="2" t="s">
        <v>84</v>
      </c>
      <c r="B23" s="2" t="s">
        <v>28</v>
      </c>
      <c r="C23" s="2" t="s">
        <v>85</v>
      </c>
      <c r="D23" s="2" t="s">
        <v>68</v>
      </c>
      <c r="E23" s="2" t="s">
        <v>69</v>
      </c>
      <c r="F23" s="2" t="s">
        <v>32</v>
      </c>
      <c r="G23" s="2">
        <v>0</v>
      </c>
      <c r="H23" s="2">
        <v>0</v>
      </c>
      <c r="I23" s="2">
        <v>3.5</v>
      </c>
      <c r="J23" s="2">
        <v>3.5</v>
      </c>
      <c r="K23" s="2">
        <v>3.5</v>
      </c>
    </row>
    <row r="24" spans="1:11" x14ac:dyDescent="0.3">
      <c r="A24" s="2" t="s">
        <v>86</v>
      </c>
      <c r="B24" s="2" t="s">
        <v>28</v>
      </c>
      <c r="C24" s="2" t="s">
        <v>87</v>
      </c>
      <c r="D24" s="2" t="s">
        <v>88</v>
      </c>
      <c r="E24" s="2" t="s">
        <v>89</v>
      </c>
      <c r="F24" s="2" t="s">
        <v>17</v>
      </c>
      <c r="G24" s="2">
        <v>0</v>
      </c>
      <c r="H24" s="2">
        <v>0</v>
      </c>
      <c r="I24" s="2">
        <v>3.5</v>
      </c>
      <c r="J24" s="2">
        <v>4.5</v>
      </c>
      <c r="K24" s="2">
        <v>4</v>
      </c>
    </row>
    <row r="25" spans="1:11" x14ac:dyDescent="0.3">
      <c r="A25" s="2" t="s">
        <v>90</v>
      </c>
      <c r="B25" s="2" t="s">
        <v>28</v>
      </c>
      <c r="C25" s="2" t="s">
        <v>91</v>
      </c>
      <c r="D25" s="2" t="s">
        <v>68</v>
      </c>
      <c r="E25" s="2" t="s">
        <v>69</v>
      </c>
      <c r="F25" s="2" t="s">
        <v>32</v>
      </c>
      <c r="G25" s="2">
        <v>0</v>
      </c>
      <c r="H25" s="2">
        <v>0</v>
      </c>
      <c r="I25" s="2">
        <v>3.5</v>
      </c>
      <c r="J25" s="2">
        <v>4</v>
      </c>
      <c r="K25" s="2">
        <v>3.5</v>
      </c>
    </row>
    <row r="26" spans="1:11" x14ac:dyDescent="0.3">
      <c r="A26" s="2" t="s">
        <v>92</v>
      </c>
      <c r="B26" s="2" t="s">
        <v>28</v>
      </c>
      <c r="C26" s="2" t="s">
        <v>93</v>
      </c>
      <c r="D26" s="2" t="s">
        <v>94</v>
      </c>
      <c r="E26" s="2" t="s">
        <v>69</v>
      </c>
      <c r="F26" s="2" t="s">
        <v>17</v>
      </c>
      <c r="G26" s="2">
        <v>100</v>
      </c>
      <c r="H26" s="2">
        <v>0</v>
      </c>
      <c r="I26" s="2">
        <v>5</v>
      </c>
      <c r="J26" s="2">
        <v>5</v>
      </c>
      <c r="K26" s="2">
        <v>5</v>
      </c>
    </row>
    <row r="27" spans="1:11" x14ac:dyDescent="0.3">
      <c r="A27" s="2" t="s">
        <v>95</v>
      </c>
      <c r="B27" s="2" t="s">
        <v>21</v>
      </c>
      <c r="C27" s="2" t="s">
        <v>96</v>
      </c>
      <c r="D27" s="2" t="s">
        <v>30</v>
      </c>
      <c r="E27" s="2" t="s">
        <v>31</v>
      </c>
      <c r="F27" s="2" t="s">
        <v>17</v>
      </c>
      <c r="G27" s="2">
        <v>0</v>
      </c>
      <c r="H27" s="2">
        <v>0</v>
      </c>
      <c r="I27" s="2" t="s">
        <v>18</v>
      </c>
      <c r="J27" s="2" t="s">
        <v>25</v>
      </c>
      <c r="K27" s="2" t="s">
        <v>26</v>
      </c>
    </row>
    <row r="28" spans="1:11" x14ac:dyDescent="0.3">
      <c r="A28" s="2" t="s">
        <v>97</v>
      </c>
      <c r="B28" s="2" t="s">
        <v>28</v>
      </c>
      <c r="C28" s="2" t="s">
        <v>98</v>
      </c>
      <c r="D28" s="2" t="s">
        <v>99</v>
      </c>
      <c r="E28" s="2" t="s">
        <v>100</v>
      </c>
      <c r="F28" s="2" t="s">
        <v>17</v>
      </c>
      <c r="G28" s="2">
        <v>0</v>
      </c>
      <c r="H28" s="2">
        <v>0</v>
      </c>
      <c r="I28" s="2" t="s">
        <v>25</v>
      </c>
      <c r="J28" s="2">
        <v>5</v>
      </c>
      <c r="K28" s="2" t="s">
        <v>26</v>
      </c>
    </row>
    <row r="29" spans="1:11" x14ac:dyDescent="0.3">
      <c r="A29" s="2" t="s">
        <v>101</v>
      </c>
      <c r="B29" s="2" t="s">
        <v>28</v>
      </c>
      <c r="C29" s="2" t="s">
        <v>102</v>
      </c>
      <c r="D29" s="2" t="s">
        <v>42</v>
      </c>
      <c r="E29" s="2" t="s">
        <v>24</v>
      </c>
      <c r="F29" s="2" t="s">
        <v>32</v>
      </c>
      <c r="G29" s="2">
        <v>0</v>
      </c>
      <c r="H29" s="2">
        <v>0</v>
      </c>
      <c r="I29" s="2">
        <v>3</v>
      </c>
      <c r="J29" s="2">
        <v>3.5</v>
      </c>
      <c r="K29" s="2">
        <v>3</v>
      </c>
    </row>
    <row r="30" spans="1:11" x14ac:dyDescent="0.3">
      <c r="A30" s="2" t="s">
        <v>103</v>
      </c>
      <c r="B30" s="2" t="s">
        <v>28</v>
      </c>
      <c r="C30" s="2" t="s">
        <v>104</v>
      </c>
      <c r="D30" s="2" t="s">
        <v>105</v>
      </c>
      <c r="E30" s="2" t="s">
        <v>106</v>
      </c>
      <c r="F30" s="2" t="s">
        <v>32</v>
      </c>
      <c r="G30" s="2">
        <v>0</v>
      </c>
      <c r="H30" s="2">
        <v>0</v>
      </c>
      <c r="I30" s="2">
        <v>4</v>
      </c>
      <c r="J30" s="2">
        <v>5</v>
      </c>
      <c r="K30" s="2">
        <v>4</v>
      </c>
    </row>
    <row r="31" spans="1:11" x14ac:dyDescent="0.3">
      <c r="A31" s="2" t="s">
        <v>107</v>
      </c>
      <c r="B31" s="2" t="s">
        <v>28</v>
      </c>
      <c r="C31" s="2" t="s">
        <v>108</v>
      </c>
      <c r="D31" s="2" t="s">
        <v>109</v>
      </c>
      <c r="E31" s="2" t="s">
        <v>110</v>
      </c>
      <c r="F31" s="2" t="s">
        <v>32</v>
      </c>
      <c r="G31" s="2">
        <v>0</v>
      </c>
      <c r="H31" s="2">
        <v>0</v>
      </c>
      <c r="I31" s="2" t="s">
        <v>25</v>
      </c>
      <c r="J31" s="2">
        <v>4.5</v>
      </c>
      <c r="K31" s="2" t="s">
        <v>26</v>
      </c>
    </row>
    <row r="32" spans="1:11" x14ac:dyDescent="0.3">
      <c r="A32" s="2" t="s">
        <v>111</v>
      </c>
      <c r="B32" s="2" t="s">
        <v>28</v>
      </c>
      <c r="C32" s="2" t="s">
        <v>112</v>
      </c>
      <c r="D32" s="2" t="s">
        <v>113</v>
      </c>
      <c r="E32" s="2" t="s">
        <v>114</v>
      </c>
      <c r="F32" s="2" t="s">
        <v>17</v>
      </c>
      <c r="G32" s="2">
        <v>0</v>
      </c>
      <c r="H32" s="2">
        <v>0</v>
      </c>
      <c r="I32" s="2">
        <v>3.5</v>
      </c>
      <c r="J32" s="2">
        <v>3.5</v>
      </c>
      <c r="K32" s="2">
        <v>3.5</v>
      </c>
    </row>
    <row r="33" spans="1:11" x14ac:dyDescent="0.3">
      <c r="A33" s="2" t="s">
        <v>115</v>
      </c>
      <c r="B33" s="2" t="s">
        <v>28</v>
      </c>
      <c r="C33" s="2" t="s">
        <v>116</v>
      </c>
      <c r="D33" s="2" t="s">
        <v>117</v>
      </c>
      <c r="E33" s="2" t="s">
        <v>118</v>
      </c>
      <c r="F33" s="2" t="s">
        <v>32</v>
      </c>
      <c r="G33" s="2">
        <v>83</v>
      </c>
      <c r="H33" s="2">
        <v>0</v>
      </c>
      <c r="I33" s="2">
        <v>3.5</v>
      </c>
      <c r="J33" s="2">
        <v>3.5</v>
      </c>
      <c r="K33" s="2">
        <v>3.5</v>
      </c>
    </row>
    <row r="34" spans="1:11" x14ac:dyDescent="0.3">
      <c r="A34" s="2" t="s">
        <v>119</v>
      </c>
      <c r="B34" s="2" t="s">
        <v>28</v>
      </c>
      <c r="C34" s="2" t="s">
        <v>120</v>
      </c>
      <c r="D34" s="2" t="s">
        <v>68</v>
      </c>
      <c r="E34" s="2" t="s">
        <v>69</v>
      </c>
      <c r="F34" s="2" t="s">
        <v>32</v>
      </c>
      <c r="G34" s="2">
        <v>0</v>
      </c>
      <c r="H34" s="2">
        <v>0</v>
      </c>
      <c r="I34" s="2">
        <v>4</v>
      </c>
      <c r="J34" s="2">
        <v>4</v>
      </c>
      <c r="K34" s="2">
        <v>4</v>
      </c>
    </row>
    <row r="35" spans="1:11" x14ac:dyDescent="0.3">
      <c r="A35" s="2" t="s">
        <v>121</v>
      </c>
      <c r="B35" s="2" t="s">
        <v>28</v>
      </c>
      <c r="C35" s="2" t="s">
        <v>122</v>
      </c>
      <c r="D35" s="2" t="s">
        <v>105</v>
      </c>
      <c r="E35" s="2" t="s">
        <v>106</v>
      </c>
      <c r="F35" s="2" t="s">
        <v>32</v>
      </c>
      <c r="G35" s="2">
        <v>0</v>
      </c>
      <c r="H35" s="2">
        <v>0</v>
      </c>
      <c r="I35" s="2">
        <v>4</v>
      </c>
      <c r="J35" s="2">
        <v>3.5</v>
      </c>
      <c r="K35" s="2">
        <v>4</v>
      </c>
    </row>
    <row r="36" spans="1:11" x14ac:dyDescent="0.3">
      <c r="A36" s="2" t="s">
        <v>123</v>
      </c>
      <c r="B36" s="2" t="s">
        <v>28</v>
      </c>
      <c r="C36" s="2" t="s">
        <v>124</v>
      </c>
      <c r="D36" s="2" t="s">
        <v>30</v>
      </c>
      <c r="E36" s="2" t="s">
        <v>31</v>
      </c>
      <c r="F36" s="2" t="s">
        <v>32</v>
      </c>
      <c r="G36" s="2">
        <v>89</v>
      </c>
      <c r="H36" s="2">
        <v>0</v>
      </c>
      <c r="I36" s="2">
        <v>3.5</v>
      </c>
      <c r="J36" s="2">
        <v>3</v>
      </c>
      <c r="K36" s="2">
        <v>3.5</v>
      </c>
    </row>
    <row r="37" spans="1:11" x14ac:dyDescent="0.3">
      <c r="A37" s="2" t="s">
        <v>125</v>
      </c>
      <c r="B37" s="2" t="s">
        <v>21</v>
      </c>
      <c r="C37" s="2" t="s">
        <v>126</v>
      </c>
      <c r="D37" s="2" t="s">
        <v>127</v>
      </c>
      <c r="E37" s="2" t="s">
        <v>24</v>
      </c>
      <c r="F37" s="2" t="s">
        <v>17</v>
      </c>
      <c r="G37" s="2">
        <v>0</v>
      </c>
      <c r="H37" s="2">
        <v>0</v>
      </c>
      <c r="I37" s="2" t="s">
        <v>18</v>
      </c>
      <c r="J37" s="2" t="s">
        <v>25</v>
      </c>
      <c r="K37" s="2" t="s">
        <v>26</v>
      </c>
    </row>
    <row r="38" spans="1:11" x14ac:dyDescent="0.3">
      <c r="A38" s="2" t="s">
        <v>128</v>
      </c>
      <c r="B38" s="2" t="s">
        <v>28</v>
      </c>
      <c r="C38" s="2" t="s">
        <v>129</v>
      </c>
      <c r="D38" s="2" t="s">
        <v>42</v>
      </c>
      <c r="E38" s="2" t="s">
        <v>24</v>
      </c>
      <c r="F38" s="2" t="s">
        <v>32</v>
      </c>
      <c r="G38" s="2">
        <v>0</v>
      </c>
      <c r="H38" s="2">
        <v>0</v>
      </c>
      <c r="I38" s="2">
        <v>3</v>
      </c>
      <c r="J38" s="2">
        <v>3.5</v>
      </c>
      <c r="K38" s="2">
        <v>3</v>
      </c>
    </row>
    <row r="39" spans="1:11" x14ac:dyDescent="0.3">
      <c r="A39" s="2" t="s">
        <v>130</v>
      </c>
      <c r="B39" s="2" t="s">
        <v>28</v>
      </c>
      <c r="C39" s="2" t="s">
        <v>131</v>
      </c>
      <c r="D39" s="2" t="s">
        <v>132</v>
      </c>
      <c r="E39" s="2" t="s">
        <v>133</v>
      </c>
      <c r="F39" s="2" t="s">
        <v>17</v>
      </c>
      <c r="G39" s="2">
        <v>0</v>
      </c>
      <c r="H39" s="2">
        <v>0</v>
      </c>
      <c r="I39" s="2">
        <v>3</v>
      </c>
      <c r="J39" s="2">
        <v>4</v>
      </c>
      <c r="K39" s="2">
        <v>3.5</v>
      </c>
    </row>
    <row r="40" spans="1:11" x14ac:dyDescent="0.3">
      <c r="A40" s="2" t="s">
        <v>134</v>
      </c>
      <c r="B40" s="2" t="s">
        <v>28</v>
      </c>
      <c r="C40" s="2" t="s">
        <v>135</v>
      </c>
      <c r="D40" s="2" t="s">
        <v>136</v>
      </c>
      <c r="E40" s="2" t="s">
        <v>137</v>
      </c>
      <c r="F40" s="2" t="s">
        <v>17</v>
      </c>
      <c r="G40" s="2">
        <v>0</v>
      </c>
      <c r="H40" s="2">
        <v>0</v>
      </c>
      <c r="I40" s="2">
        <v>2.5</v>
      </c>
      <c r="J40" s="2">
        <v>3.5</v>
      </c>
      <c r="K40" s="2">
        <v>3</v>
      </c>
    </row>
    <row r="41" spans="1:11" x14ac:dyDescent="0.3">
      <c r="A41" s="2" t="s">
        <v>138</v>
      </c>
      <c r="B41" s="2" t="s">
        <v>28</v>
      </c>
      <c r="C41" s="2" t="s">
        <v>139</v>
      </c>
      <c r="D41" s="2" t="s">
        <v>140</v>
      </c>
      <c r="E41" s="2" t="s">
        <v>141</v>
      </c>
      <c r="F41" s="2" t="s">
        <v>17</v>
      </c>
      <c r="G41" s="2">
        <v>0</v>
      </c>
      <c r="H41" s="2">
        <v>0</v>
      </c>
      <c r="I41" s="2">
        <v>3.5</v>
      </c>
      <c r="J41" s="2">
        <v>4</v>
      </c>
      <c r="K41" s="2">
        <v>4</v>
      </c>
    </row>
    <row r="42" spans="1:11" x14ac:dyDescent="0.3">
      <c r="A42" s="2" t="s">
        <v>142</v>
      </c>
      <c r="B42" s="2" t="s">
        <v>28</v>
      </c>
      <c r="C42" s="2" t="s">
        <v>143</v>
      </c>
      <c r="D42" s="2" t="s">
        <v>68</v>
      </c>
      <c r="E42" s="2" t="s">
        <v>69</v>
      </c>
      <c r="F42" s="2" t="s">
        <v>32</v>
      </c>
      <c r="G42" s="2">
        <v>0</v>
      </c>
      <c r="H42" s="2">
        <v>0</v>
      </c>
      <c r="I42" s="2">
        <v>3.5</v>
      </c>
      <c r="J42" s="2">
        <v>4</v>
      </c>
      <c r="K42" s="2">
        <v>3.5</v>
      </c>
    </row>
    <row r="43" spans="1:11" x14ac:dyDescent="0.3">
      <c r="A43" s="2" t="s">
        <v>144</v>
      </c>
      <c r="B43" s="2" t="s">
        <v>28</v>
      </c>
      <c r="C43" s="2" t="s">
        <v>145</v>
      </c>
      <c r="D43" s="2" t="s">
        <v>146</v>
      </c>
      <c r="E43" s="2" t="s">
        <v>147</v>
      </c>
      <c r="F43" s="2" t="s">
        <v>32</v>
      </c>
      <c r="G43" s="2">
        <v>0</v>
      </c>
      <c r="H43" s="2">
        <v>0</v>
      </c>
      <c r="I43" s="2">
        <v>2.5</v>
      </c>
      <c r="J43" s="2">
        <v>3.5</v>
      </c>
      <c r="K43" s="2">
        <v>3</v>
      </c>
    </row>
    <row r="44" spans="1:11" x14ac:dyDescent="0.3">
      <c r="A44" s="2" t="s">
        <v>148</v>
      </c>
      <c r="B44" s="2" t="s">
        <v>28</v>
      </c>
      <c r="C44" s="2" t="s">
        <v>149</v>
      </c>
      <c r="D44" s="2" t="s">
        <v>150</v>
      </c>
      <c r="E44" s="2" t="s">
        <v>24</v>
      </c>
      <c r="F44" s="2" t="s">
        <v>32</v>
      </c>
      <c r="G44" s="2">
        <v>0</v>
      </c>
      <c r="H44" s="2">
        <v>0</v>
      </c>
      <c r="I44" s="2">
        <v>3</v>
      </c>
      <c r="J44" s="2">
        <v>3.5</v>
      </c>
      <c r="K44" s="2">
        <v>3</v>
      </c>
    </row>
    <row r="45" spans="1:11" x14ac:dyDescent="0.3">
      <c r="A45" s="2" t="s">
        <v>151</v>
      </c>
      <c r="B45" s="2" t="s">
        <v>28</v>
      </c>
      <c r="C45" s="2" t="s">
        <v>152</v>
      </c>
      <c r="D45" s="2" t="s">
        <v>153</v>
      </c>
      <c r="E45" s="2" t="s">
        <v>154</v>
      </c>
      <c r="F45" s="2" t="s">
        <v>32</v>
      </c>
      <c r="G45" s="2">
        <v>0</v>
      </c>
      <c r="H45" s="2">
        <v>0</v>
      </c>
      <c r="I45" s="2">
        <v>3</v>
      </c>
      <c r="J45" s="2">
        <v>3.5</v>
      </c>
      <c r="K45" s="2">
        <v>3</v>
      </c>
    </row>
    <row r="46" spans="1:11" x14ac:dyDescent="0.3">
      <c r="A46" s="2" t="s">
        <v>155</v>
      </c>
      <c r="B46" s="2" t="s">
        <v>28</v>
      </c>
      <c r="C46" s="2" t="s">
        <v>156</v>
      </c>
      <c r="D46" s="2" t="s">
        <v>68</v>
      </c>
      <c r="E46" s="2" t="s">
        <v>69</v>
      </c>
      <c r="F46" s="2" t="s">
        <v>32</v>
      </c>
      <c r="G46" s="2">
        <v>0</v>
      </c>
      <c r="H46" s="2">
        <v>0</v>
      </c>
      <c r="I46" s="2">
        <v>4</v>
      </c>
      <c r="J46" s="2">
        <v>5</v>
      </c>
      <c r="K46" s="2">
        <v>4.5</v>
      </c>
    </row>
    <row r="47" spans="1:11" x14ac:dyDescent="0.3">
      <c r="A47" s="2" t="s">
        <v>157</v>
      </c>
      <c r="B47" s="2" t="s">
        <v>28</v>
      </c>
      <c r="C47" s="2" t="s">
        <v>156</v>
      </c>
      <c r="D47" s="2" t="s">
        <v>68</v>
      </c>
      <c r="E47" s="2" t="s">
        <v>69</v>
      </c>
      <c r="F47" s="2" t="s">
        <v>32</v>
      </c>
      <c r="G47" s="2">
        <v>0</v>
      </c>
      <c r="H47" s="2">
        <v>0</v>
      </c>
      <c r="I47" s="2">
        <v>4</v>
      </c>
      <c r="J47" s="2">
        <v>3.5</v>
      </c>
      <c r="K47" s="2">
        <v>4</v>
      </c>
    </row>
    <row r="48" spans="1:11" x14ac:dyDescent="0.3">
      <c r="A48" s="2" t="s">
        <v>158</v>
      </c>
      <c r="B48" s="2" t="s">
        <v>28</v>
      </c>
      <c r="C48" s="2" t="s">
        <v>159</v>
      </c>
      <c r="D48" s="2" t="s">
        <v>136</v>
      </c>
      <c r="E48" s="2" t="s">
        <v>137</v>
      </c>
      <c r="F48" s="2" t="s">
        <v>32</v>
      </c>
      <c r="G48" s="2">
        <v>0</v>
      </c>
      <c r="H48" s="2">
        <v>0</v>
      </c>
      <c r="I48" s="2">
        <v>4</v>
      </c>
      <c r="J48" s="2">
        <v>3.5</v>
      </c>
      <c r="K48" s="2">
        <v>4</v>
      </c>
    </row>
    <row r="49" spans="1:11" x14ac:dyDescent="0.3">
      <c r="A49" s="2" t="s">
        <v>160</v>
      </c>
      <c r="B49" s="2" t="s">
        <v>28</v>
      </c>
      <c r="C49" s="2" t="s">
        <v>161</v>
      </c>
      <c r="D49" s="2" t="s">
        <v>140</v>
      </c>
      <c r="E49" s="2" t="s">
        <v>141</v>
      </c>
      <c r="F49" s="2" t="s">
        <v>32</v>
      </c>
      <c r="G49" s="2">
        <v>0</v>
      </c>
      <c r="H49" s="2">
        <v>0</v>
      </c>
      <c r="I49" s="2">
        <v>4.5</v>
      </c>
      <c r="J49" s="2">
        <v>4.5</v>
      </c>
      <c r="K49" s="2">
        <v>4.5</v>
      </c>
    </row>
    <row r="50" spans="1:11" x14ac:dyDescent="0.3">
      <c r="A50" s="2" t="s">
        <v>162</v>
      </c>
      <c r="B50" s="2" t="s">
        <v>28</v>
      </c>
      <c r="C50" s="2" t="s">
        <v>163</v>
      </c>
      <c r="D50" s="2" t="s">
        <v>105</v>
      </c>
      <c r="E50" s="2" t="s">
        <v>106</v>
      </c>
      <c r="F50" s="2" t="s">
        <v>32</v>
      </c>
      <c r="G50" s="2">
        <v>0</v>
      </c>
      <c r="H50" s="2">
        <v>3</v>
      </c>
      <c r="I50" s="2">
        <v>3</v>
      </c>
      <c r="J50" s="2">
        <v>3</v>
      </c>
      <c r="K50" s="2">
        <v>3</v>
      </c>
    </row>
    <row r="51" spans="1:11" x14ac:dyDescent="0.3">
      <c r="A51" s="2" t="s">
        <v>164</v>
      </c>
      <c r="B51" s="2" t="s">
        <v>28</v>
      </c>
      <c r="C51" s="2" t="s">
        <v>81</v>
      </c>
      <c r="D51" s="2" t="s">
        <v>68</v>
      </c>
      <c r="E51" s="2" t="s">
        <v>69</v>
      </c>
      <c r="F51" s="2" t="s">
        <v>32</v>
      </c>
      <c r="G51" s="2">
        <v>8</v>
      </c>
      <c r="H51" s="2">
        <v>6</v>
      </c>
      <c r="I51" s="2">
        <v>5</v>
      </c>
      <c r="J51" s="2">
        <v>5</v>
      </c>
      <c r="K51" s="2">
        <v>5</v>
      </c>
    </row>
    <row r="52" spans="1:11" x14ac:dyDescent="0.3">
      <c r="A52" s="2" t="s">
        <v>165</v>
      </c>
      <c r="B52" s="2" t="s">
        <v>28</v>
      </c>
      <c r="C52" s="2" t="s">
        <v>166</v>
      </c>
      <c r="D52" s="2" t="s">
        <v>45</v>
      </c>
      <c r="E52" s="2" t="s">
        <v>24</v>
      </c>
      <c r="F52" s="2" t="s">
        <v>32</v>
      </c>
      <c r="G52" s="2">
        <v>0</v>
      </c>
      <c r="H52" s="2">
        <v>0</v>
      </c>
      <c r="I52" s="2">
        <v>3</v>
      </c>
      <c r="J52" s="2">
        <v>3</v>
      </c>
      <c r="K52" s="2">
        <v>3.5</v>
      </c>
    </row>
    <row r="53" spans="1:11" x14ac:dyDescent="0.3">
      <c r="A53" s="2" t="s">
        <v>167</v>
      </c>
      <c r="B53" s="2" t="s">
        <v>28</v>
      </c>
      <c r="C53" s="2" t="s">
        <v>168</v>
      </c>
      <c r="D53" s="2" t="s">
        <v>42</v>
      </c>
      <c r="E53" s="2" t="s">
        <v>24</v>
      </c>
      <c r="F53" s="2" t="s">
        <v>17</v>
      </c>
      <c r="G53" s="2">
        <v>0</v>
      </c>
      <c r="H53" s="2">
        <v>0</v>
      </c>
      <c r="I53" s="2">
        <v>2.5</v>
      </c>
      <c r="J53" s="2">
        <v>2.5</v>
      </c>
      <c r="K53" s="2">
        <v>3</v>
      </c>
    </row>
    <row r="54" spans="1:11" x14ac:dyDescent="0.3">
      <c r="A54" s="2" t="s">
        <v>169</v>
      </c>
      <c r="B54" s="2" t="s">
        <v>28</v>
      </c>
      <c r="C54" s="2" t="s">
        <v>170</v>
      </c>
      <c r="D54" s="2" t="s">
        <v>171</v>
      </c>
      <c r="E54" s="2" t="s">
        <v>75</v>
      </c>
      <c r="F54" s="2" t="s">
        <v>32</v>
      </c>
      <c r="G54" s="2">
        <v>0</v>
      </c>
      <c r="H54" s="2">
        <v>0</v>
      </c>
      <c r="I54" s="2" t="s">
        <v>172</v>
      </c>
      <c r="J54" s="2" t="s">
        <v>172</v>
      </c>
      <c r="K54" s="2" t="s">
        <v>173</v>
      </c>
    </row>
    <row r="55" spans="1:11" x14ac:dyDescent="0.3">
      <c r="A55" s="2" t="s">
        <v>174</v>
      </c>
      <c r="B55" s="2" t="s">
        <v>28</v>
      </c>
      <c r="C55" s="2" t="s">
        <v>81</v>
      </c>
      <c r="D55" s="2" t="s">
        <v>68</v>
      </c>
      <c r="E55" s="2" t="s">
        <v>69</v>
      </c>
      <c r="F55" s="2" t="s">
        <v>17</v>
      </c>
      <c r="G55" s="2">
        <v>48</v>
      </c>
      <c r="H55" s="2">
        <v>0</v>
      </c>
      <c r="I55" s="2">
        <v>3.5</v>
      </c>
      <c r="J55" s="2">
        <v>4</v>
      </c>
      <c r="K55" s="2">
        <v>3.5</v>
      </c>
    </row>
    <row r="56" spans="1:11" x14ac:dyDescent="0.3">
      <c r="A56" s="2" t="s">
        <v>175</v>
      </c>
      <c r="B56" s="2" t="s">
        <v>28</v>
      </c>
      <c r="C56" s="2" t="s">
        <v>176</v>
      </c>
      <c r="D56" s="2" t="s">
        <v>68</v>
      </c>
      <c r="E56" s="2" t="s">
        <v>69</v>
      </c>
      <c r="F56" s="2" t="s">
        <v>32</v>
      </c>
      <c r="G56" s="2">
        <v>0</v>
      </c>
      <c r="H56" s="2">
        <v>0</v>
      </c>
      <c r="I56" s="2" t="s">
        <v>172</v>
      </c>
      <c r="J56" s="2" t="s">
        <v>172</v>
      </c>
      <c r="K56" s="2" t="s">
        <v>173</v>
      </c>
    </row>
    <row r="57" spans="1:11" x14ac:dyDescent="0.3">
      <c r="A57" s="2" t="s">
        <v>177</v>
      </c>
      <c r="B57" s="2" t="s">
        <v>28</v>
      </c>
      <c r="C57" s="2" t="s">
        <v>178</v>
      </c>
      <c r="D57" s="2" t="s">
        <v>30</v>
      </c>
      <c r="E57" s="2" t="s">
        <v>31</v>
      </c>
      <c r="F57" s="2" t="s">
        <v>17</v>
      </c>
      <c r="G57" s="2">
        <v>100</v>
      </c>
      <c r="H57" s="2">
        <v>0</v>
      </c>
      <c r="I57" s="2" t="s">
        <v>25</v>
      </c>
      <c r="J57" s="2" t="s">
        <v>25</v>
      </c>
      <c r="K57" s="2" t="s">
        <v>26</v>
      </c>
    </row>
    <row r="58" spans="1:11" x14ac:dyDescent="0.3">
      <c r="A58" s="2" t="s">
        <v>179</v>
      </c>
      <c r="B58" s="2" t="s">
        <v>28</v>
      </c>
      <c r="C58" s="2" t="s">
        <v>180</v>
      </c>
      <c r="D58" s="2" t="s">
        <v>181</v>
      </c>
      <c r="E58" s="2" t="s">
        <v>182</v>
      </c>
      <c r="F58" s="2" t="s">
        <v>32</v>
      </c>
      <c r="G58" s="2">
        <v>0</v>
      </c>
      <c r="H58" s="2">
        <v>0</v>
      </c>
      <c r="I58" s="2">
        <v>3</v>
      </c>
      <c r="J58" s="2">
        <v>2.5</v>
      </c>
      <c r="K58" s="2">
        <v>2.5</v>
      </c>
    </row>
    <row r="59" spans="1:11" x14ac:dyDescent="0.3">
      <c r="A59" s="2" t="s">
        <v>183</v>
      </c>
      <c r="B59" s="2" t="s">
        <v>28</v>
      </c>
      <c r="C59" s="2" t="s">
        <v>184</v>
      </c>
      <c r="D59" s="2" t="s">
        <v>68</v>
      </c>
      <c r="E59" s="2" t="s">
        <v>69</v>
      </c>
      <c r="F59" s="2" t="s">
        <v>32</v>
      </c>
      <c r="G59" s="2">
        <v>0</v>
      </c>
      <c r="H59" s="2">
        <v>0</v>
      </c>
      <c r="I59" s="2" t="s">
        <v>172</v>
      </c>
      <c r="J59" s="2" t="s">
        <v>172</v>
      </c>
      <c r="K59" s="2" t="s">
        <v>173</v>
      </c>
    </row>
    <row r="60" spans="1:11" x14ac:dyDescent="0.3">
      <c r="A60" s="2" t="s">
        <v>185</v>
      </c>
      <c r="B60" s="2" t="s">
        <v>28</v>
      </c>
      <c r="C60" s="2" t="s">
        <v>186</v>
      </c>
      <c r="D60" s="2" t="s">
        <v>187</v>
      </c>
      <c r="E60" s="2" t="s">
        <v>61</v>
      </c>
      <c r="F60" s="2" t="s">
        <v>32</v>
      </c>
      <c r="G60" s="2">
        <v>0</v>
      </c>
      <c r="H60" s="2">
        <v>0</v>
      </c>
      <c r="I60" s="2" t="s">
        <v>25</v>
      </c>
      <c r="J60" s="2" t="s">
        <v>25</v>
      </c>
      <c r="K60" s="2" t="s">
        <v>26</v>
      </c>
    </row>
    <row r="61" spans="1:11" x14ac:dyDescent="0.3">
      <c r="A61" s="2" t="s">
        <v>188</v>
      </c>
      <c r="B61" s="2" t="s">
        <v>28</v>
      </c>
      <c r="C61" s="2" t="s">
        <v>189</v>
      </c>
      <c r="D61" s="2" t="s">
        <v>190</v>
      </c>
      <c r="E61" s="2" t="s">
        <v>191</v>
      </c>
      <c r="F61" s="2" t="s">
        <v>17</v>
      </c>
      <c r="G61" s="2">
        <v>47</v>
      </c>
      <c r="H61" s="2">
        <v>1</v>
      </c>
      <c r="I61" s="2">
        <v>4</v>
      </c>
      <c r="J61" s="2">
        <v>4</v>
      </c>
      <c r="K61" s="2">
        <v>3.5</v>
      </c>
    </row>
    <row r="62" spans="1:11" x14ac:dyDescent="0.3">
      <c r="A62" s="2" t="s">
        <v>192</v>
      </c>
      <c r="B62" s="2" t="s">
        <v>28</v>
      </c>
      <c r="C62" s="2" t="s">
        <v>193</v>
      </c>
      <c r="D62" s="2" t="s">
        <v>194</v>
      </c>
      <c r="E62" s="2" t="s">
        <v>147</v>
      </c>
      <c r="F62" s="2" t="s">
        <v>32</v>
      </c>
      <c r="G62" s="2">
        <v>0</v>
      </c>
      <c r="H62" s="2">
        <v>0</v>
      </c>
      <c r="I62" s="2">
        <v>3.5</v>
      </c>
      <c r="J62" s="2">
        <v>3.5</v>
      </c>
      <c r="K62" s="2">
        <v>3.5</v>
      </c>
    </row>
    <row r="63" spans="1:11" x14ac:dyDescent="0.3">
      <c r="A63" s="2" t="s">
        <v>195</v>
      </c>
      <c r="B63" s="2" t="s">
        <v>28</v>
      </c>
      <c r="C63" s="2" t="s">
        <v>22</v>
      </c>
      <c r="D63" s="2" t="s">
        <v>42</v>
      </c>
      <c r="E63" s="2" t="s">
        <v>24</v>
      </c>
      <c r="F63" s="2" t="s">
        <v>32</v>
      </c>
      <c r="G63" s="2">
        <v>0</v>
      </c>
      <c r="H63" s="2">
        <v>0</v>
      </c>
      <c r="I63" s="2">
        <v>3</v>
      </c>
      <c r="J63" s="2">
        <v>2</v>
      </c>
      <c r="K63" s="2">
        <v>2.5</v>
      </c>
    </row>
    <row r="64" spans="1:11" x14ac:dyDescent="0.3">
      <c r="A64" s="2" t="s">
        <v>196</v>
      </c>
      <c r="B64" s="2" t="s">
        <v>28</v>
      </c>
      <c r="C64" s="2" t="s">
        <v>197</v>
      </c>
      <c r="D64" s="2" t="s">
        <v>45</v>
      </c>
      <c r="E64" s="2" t="s">
        <v>24</v>
      </c>
      <c r="F64" s="2" t="s">
        <v>32</v>
      </c>
      <c r="G64" s="2">
        <v>90</v>
      </c>
      <c r="H64" s="2">
        <v>0</v>
      </c>
      <c r="I64" s="2">
        <v>3</v>
      </c>
      <c r="J64" s="2">
        <v>3.5</v>
      </c>
      <c r="K64" s="2">
        <v>3.5</v>
      </c>
    </row>
    <row r="65" spans="1:11" x14ac:dyDescent="0.3">
      <c r="A65" s="2" t="s">
        <v>198</v>
      </c>
      <c r="B65" s="2" t="s">
        <v>21</v>
      </c>
      <c r="C65" s="2" t="s">
        <v>53</v>
      </c>
      <c r="D65" s="2" t="s">
        <v>199</v>
      </c>
      <c r="E65" s="2" t="s">
        <v>55</v>
      </c>
      <c r="F65" s="2" t="s">
        <v>17</v>
      </c>
      <c r="G65" s="2">
        <v>0</v>
      </c>
      <c r="H65" s="2">
        <v>0</v>
      </c>
      <c r="I65" s="2" t="s">
        <v>18</v>
      </c>
      <c r="J65" s="2" t="s">
        <v>25</v>
      </c>
      <c r="K65" s="2" t="s">
        <v>26</v>
      </c>
    </row>
    <row r="66" spans="1:11" x14ac:dyDescent="0.3">
      <c r="A66" s="2" t="s">
        <v>200</v>
      </c>
      <c r="B66" s="2" t="s">
        <v>28</v>
      </c>
      <c r="C66" s="2" t="s">
        <v>201</v>
      </c>
      <c r="D66" s="2" t="s">
        <v>45</v>
      </c>
      <c r="E66" s="2" t="s">
        <v>24</v>
      </c>
      <c r="F66" s="2" t="s">
        <v>17</v>
      </c>
      <c r="G66" s="2">
        <v>0</v>
      </c>
      <c r="H66" s="2">
        <v>0</v>
      </c>
      <c r="I66" s="2">
        <v>2.5</v>
      </c>
      <c r="J66" s="2">
        <v>3.5</v>
      </c>
      <c r="K66" s="2">
        <v>3</v>
      </c>
    </row>
    <row r="67" spans="1:11" x14ac:dyDescent="0.3">
      <c r="A67" s="2" t="s">
        <v>202</v>
      </c>
      <c r="B67" s="2" t="s">
        <v>28</v>
      </c>
      <c r="C67" s="2" t="s">
        <v>203</v>
      </c>
      <c r="D67" s="2" t="s">
        <v>204</v>
      </c>
      <c r="E67" s="2" t="s">
        <v>205</v>
      </c>
      <c r="F67" s="2" t="s">
        <v>32</v>
      </c>
      <c r="G67" s="2">
        <v>0</v>
      </c>
      <c r="H67" s="2">
        <v>0</v>
      </c>
      <c r="I67" s="2" t="s">
        <v>172</v>
      </c>
      <c r="J67" s="2" t="s">
        <v>172</v>
      </c>
      <c r="K67" s="2" t="s">
        <v>173</v>
      </c>
    </row>
    <row r="68" spans="1:11" x14ac:dyDescent="0.3">
      <c r="A68" s="2" t="s">
        <v>206</v>
      </c>
      <c r="B68" s="2" t="s">
        <v>28</v>
      </c>
      <c r="C68" s="2" t="s">
        <v>207</v>
      </c>
      <c r="D68" s="2" t="s">
        <v>204</v>
      </c>
      <c r="E68" s="2" t="s">
        <v>205</v>
      </c>
      <c r="F68" s="2" t="s">
        <v>32</v>
      </c>
      <c r="G68" s="2">
        <v>0</v>
      </c>
      <c r="H68" s="2">
        <v>0</v>
      </c>
      <c r="I68" s="2">
        <v>2.5</v>
      </c>
      <c r="J68" s="2">
        <v>3.5</v>
      </c>
      <c r="K68" s="2">
        <v>3</v>
      </c>
    </row>
    <row r="69" spans="1:11" x14ac:dyDescent="0.3">
      <c r="A69" s="2" t="s">
        <v>208</v>
      </c>
      <c r="B69" s="2" t="s">
        <v>28</v>
      </c>
      <c r="C69" s="2" t="s">
        <v>209</v>
      </c>
      <c r="D69" s="2" t="s">
        <v>210</v>
      </c>
      <c r="E69" s="2" t="s">
        <v>211</v>
      </c>
      <c r="F69" s="2" t="s">
        <v>32</v>
      </c>
      <c r="G69" s="2">
        <v>0</v>
      </c>
      <c r="H69" s="2">
        <v>11</v>
      </c>
      <c r="I69" s="2">
        <v>4</v>
      </c>
      <c r="J69" s="2">
        <v>3.5</v>
      </c>
      <c r="K69" s="2">
        <v>4</v>
      </c>
    </row>
    <row r="70" spans="1:11" x14ac:dyDescent="0.3">
      <c r="A70" s="2" t="s">
        <v>212</v>
      </c>
      <c r="B70" s="2" t="s">
        <v>28</v>
      </c>
      <c r="C70" s="2" t="s">
        <v>213</v>
      </c>
      <c r="D70" s="2" t="s">
        <v>214</v>
      </c>
      <c r="E70" s="2" t="s">
        <v>215</v>
      </c>
      <c r="F70" s="2" t="s">
        <v>17</v>
      </c>
      <c r="G70" s="2">
        <v>0</v>
      </c>
      <c r="H70" s="2">
        <v>0</v>
      </c>
      <c r="I70" s="2">
        <v>3.5</v>
      </c>
      <c r="J70" s="2">
        <v>3</v>
      </c>
      <c r="K70" s="2">
        <v>3.5</v>
      </c>
    </row>
    <row r="71" spans="1:11" x14ac:dyDescent="0.3">
      <c r="A71" s="2" t="s">
        <v>216</v>
      </c>
      <c r="B71" s="2" t="s">
        <v>28</v>
      </c>
      <c r="C71" s="2" t="s">
        <v>217</v>
      </c>
      <c r="D71" s="2" t="s">
        <v>218</v>
      </c>
      <c r="E71" s="2" t="s">
        <v>31</v>
      </c>
      <c r="F71" s="2" t="s">
        <v>32</v>
      </c>
      <c r="G71" s="2">
        <v>0</v>
      </c>
      <c r="H71" s="2">
        <v>61</v>
      </c>
      <c r="I71" s="2">
        <v>4</v>
      </c>
      <c r="J71" s="2">
        <v>4.5</v>
      </c>
      <c r="K71" s="2">
        <v>4</v>
      </c>
    </row>
    <row r="72" spans="1:11" x14ac:dyDescent="0.3">
      <c r="A72" s="2" t="s">
        <v>219</v>
      </c>
      <c r="B72" s="2" t="s">
        <v>28</v>
      </c>
      <c r="C72" s="2" t="s">
        <v>220</v>
      </c>
      <c r="D72" s="2" t="s">
        <v>45</v>
      </c>
      <c r="E72" s="2" t="s">
        <v>24</v>
      </c>
      <c r="F72" s="2" t="s">
        <v>32</v>
      </c>
      <c r="G72" s="2">
        <v>0</v>
      </c>
      <c r="H72" s="2">
        <v>59</v>
      </c>
      <c r="I72" s="2">
        <v>3.5</v>
      </c>
      <c r="J72" s="2">
        <v>4</v>
      </c>
      <c r="K72" s="2">
        <v>3.5</v>
      </c>
    </row>
    <row r="73" spans="1:11" x14ac:dyDescent="0.3">
      <c r="A73" s="2" t="s">
        <v>221</v>
      </c>
      <c r="B73" s="2" t="s">
        <v>28</v>
      </c>
      <c r="C73" s="2" t="s">
        <v>222</v>
      </c>
      <c r="D73" s="2" t="s">
        <v>223</v>
      </c>
      <c r="E73" s="2" t="s">
        <v>224</v>
      </c>
      <c r="F73" s="2" t="s">
        <v>32</v>
      </c>
      <c r="G73" s="2">
        <v>0</v>
      </c>
      <c r="H73" s="2">
        <v>63</v>
      </c>
      <c r="I73" s="2">
        <v>4</v>
      </c>
      <c r="J73" s="2">
        <v>4</v>
      </c>
      <c r="K73" s="2">
        <v>4</v>
      </c>
    </row>
    <row r="74" spans="1:11" x14ac:dyDescent="0.3">
      <c r="A74" s="2" t="s">
        <v>225</v>
      </c>
      <c r="B74" s="2" t="s">
        <v>28</v>
      </c>
      <c r="C74" s="2" t="s">
        <v>226</v>
      </c>
      <c r="D74" s="2" t="s">
        <v>30</v>
      </c>
      <c r="E74" s="2" t="s">
        <v>31</v>
      </c>
      <c r="F74" s="2" t="s">
        <v>32</v>
      </c>
      <c r="G74" s="2">
        <v>3</v>
      </c>
      <c r="H74" s="2">
        <v>45</v>
      </c>
      <c r="I74" s="2">
        <v>4.5</v>
      </c>
      <c r="J74" s="2">
        <v>4.5</v>
      </c>
      <c r="K74" s="2">
        <v>5</v>
      </c>
    </row>
    <row r="75" spans="1:11" x14ac:dyDescent="0.3">
      <c r="A75" s="2" t="s">
        <v>227</v>
      </c>
      <c r="B75" s="2" t="s">
        <v>28</v>
      </c>
      <c r="C75" s="2" t="s">
        <v>228</v>
      </c>
      <c r="D75" s="2" t="s">
        <v>68</v>
      </c>
      <c r="E75" s="2" t="s">
        <v>69</v>
      </c>
      <c r="F75" s="2" t="s">
        <v>32</v>
      </c>
      <c r="G75" s="2">
        <v>0</v>
      </c>
      <c r="H75" s="2">
        <v>49</v>
      </c>
      <c r="I75" s="2">
        <v>4.5</v>
      </c>
      <c r="J75" s="2">
        <v>4.5</v>
      </c>
      <c r="K75" s="2">
        <v>4.5</v>
      </c>
    </row>
    <row r="76" spans="1:11" x14ac:dyDescent="0.3">
      <c r="A76" s="2" t="s">
        <v>229</v>
      </c>
      <c r="B76" s="2" t="s">
        <v>28</v>
      </c>
      <c r="C76" s="2" t="s">
        <v>230</v>
      </c>
      <c r="D76" s="2" t="s">
        <v>231</v>
      </c>
      <c r="E76" s="2" t="s">
        <v>232</v>
      </c>
      <c r="F76" s="2" t="s">
        <v>17</v>
      </c>
      <c r="G76" s="2">
        <v>0</v>
      </c>
      <c r="H76" s="2">
        <v>98</v>
      </c>
      <c r="I76" s="2">
        <v>4</v>
      </c>
      <c r="J76" s="2">
        <v>4</v>
      </c>
      <c r="K76" s="2">
        <v>4</v>
      </c>
    </row>
    <row r="77" spans="1:11" x14ac:dyDescent="0.3">
      <c r="A77" s="2" t="s">
        <v>233</v>
      </c>
      <c r="B77" s="2" t="s">
        <v>28</v>
      </c>
      <c r="C77" s="2" t="s">
        <v>234</v>
      </c>
      <c r="D77" s="2" t="s">
        <v>136</v>
      </c>
      <c r="E77" s="2" t="s">
        <v>137</v>
      </c>
      <c r="F77" s="2" t="s">
        <v>17</v>
      </c>
      <c r="G77" s="2">
        <v>0</v>
      </c>
      <c r="H77" s="2">
        <v>0</v>
      </c>
      <c r="I77" s="2">
        <v>4.5</v>
      </c>
      <c r="J77" s="2">
        <v>4</v>
      </c>
      <c r="K77" s="2">
        <v>4</v>
      </c>
    </row>
    <row r="78" spans="1:11" x14ac:dyDescent="0.3">
      <c r="A78" s="2" t="s">
        <v>235</v>
      </c>
      <c r="B78" s="2" t="s">
        <v>28</v>
      </c>
      <c r="C78" s="2" t="s">
        <v>57</v>
      </c>
      <c r="D78" s="2" t="s">
        <v>45</v>
      </c>
      <c r="E78" s="2" t="s">
        <v>24</v>
      </c>
      <c r="F78" s="2" t="s">
        <v>32</v>
      </c>
      <c r="G78" s="2">
        <v>0</v>
      </c>
      <c r="H78" s="2">
        <v>0</v>
      </c>
      <c r="I78" s="2">
        <v>3</v>
      </c>
      <c r="J78" s="2">
        <v>3.5</v>
      </c>
      <c r="K78" s="2">
        <v>3.5</v>
      </c>
    </row>
    <row r="79" spans="1:11" x14ac:dyDescent="0.3">
      <c r="A79" s="2" t="s">
        <v>236</v>
      </c>
      <c r="B79" s="2" t="s">
        <v>28</v>
      </c>
      <c r="C79" s="2" t="s">
        <v>237</v>
      </c>
      <c r="D79" s="2" t="s">
        <v>238</v>
      </c>
      <c r="E79" s="2" t="s">
        <v>239</v>
      </c>
      <c r="F79" s="2" t="s">
        <v>32</v>
      </c>
      <c r="G79" s="2">
        <v>0</v>
      </c>
      <c r="H79" s="2">
        <v>0</v>
      </c>
      <c r="I79" s="2" t="s">
        <v>25</v>
      </c>
      <c r="J79" s="2">
        <v>5</v>
      </c>
      <c r="K79" s="2" t="s">
        <v>26</v>
      </c>
    </row>
    <row r="80" spans="1:11" x14ac:dyDescent="0.3">
      <c r="A80" s="2" t="s">
        <v>240</v>
      </c>
      <c r="B80" s="2" t="s">
        <v>28</v>
      </c>
      <c r="C80" s="2" t="s">
        <v>241</v>
      </c>
      <c r="D80" s="2" t="s">
        <v>140</v>
      </c>
      <c r="E80" s="2" t="s">
        <v>141</v>
      </c>
      <c r="F80" s="2" t="s">
        <v>32</v>
      </c>
      <c r="G80" s="2">
        <v>0</v>
      </c>
      <c r="H80" s="2">
        <v>0</v>
      </c>
      <c r="I80" s="2">
        <v>3.5</v>
      </c>
      <c r="J80" s="2">
        <v>4</v>
      </c>
      <c r="K80" s="2">
        <v>3.5</v>
      </c>
    </row>
    <row r="81" spans="1:11" x14ac:dyDescent="0.3">
      <c r="A81" s="2" t="s">
        <v>242</v>
      </c>
      <c r="B81" s="2" t="s">
        <v>243</v>
      </c>
      <c r="C81" s="2" t="s">
        <v>244</v>
      </c>
      <c r="D81" s="2" t="s">
        <v>245</v>
      </c>
      <c r="E81" s="2" t="s">
        <v>246</v>
      </c>
      <c r="F81" s="2" t="s">
        <v>17</v>
      </c>
      <c r="G81" s="2">
        <v>0</v>
      </c>
      <c r="H81" s="2">
        <v>0</v>
      </c>
      <c r="I81" s="2">
        <v>4</v>
      </c>
      <c r="J81" s="2" t="s">
        <v>18</v>
      </c>
      <c r="K81" s="2" t="s">
        <v>19</v>
      </c>
    </row>
    <row r="82" spans="1:11" x14ac:dyDescent="0.3">
      <c r="A82" s="2" t="s">
        <v>247</v>
      </c>
      <c r="B82" s="2" t="s">
        <v>28</v>
      </c>
      <c r="C82" s="2" t="s">
        <v>248</v>
      </c>
      <c r="D82" s="2" t="s">
        <v>249</v>
      </c>
      <c r="E82" s="2" t="s">
        <v>250</v>
      </c>
      <c r="F82" s="2" t="s">
        <v>17</v>
      </c>
      <c r="G82" s="2">
        <v>71</v>
      </c>
      <c r="H82" s="2">
        <v>3</v>
      </c>
      <c r="I82" s="2">
        <v>3.5</v>
      </c>
      <c r="J82" s="2">
        <v>3</v>
      </c>
      <c r="K82" s="2">
        <v>3.5</v>
      </c>
    </row>
    <row r="83" spans="1:11" x14ac:dyDescent="0.3">
      <c r="A83" s="2" t="s">
        <v>251</v>
      </c>
      <c r="B83" s="2" t="s">
        <v>28</v>
      </c>
      <c r="C83" s="2" t="s">
        <v>252</v>
      </c>
      <c r="D83" s="2" t="s">
        <v>136</v>
      </c>
      <c r="E83" s="2" t="s">
        <v>137</v>
      </c>
      <c r="F83" s="2" t="s">
        <v>17</v>
      </c>
      <c r="G83" s="2">
        <v>0</v>
      </c>
      <c r="H83" s="2">
        <v>0</v>
      </c>
      <c r="I83" s="2" t="s">
        <v>172</v>
      </c>
      <c r="J83" s="2" t="s">
        <v>172</v>
      </c>
      <c r="K83" s="2" t="s">
        <v>173</v>
      </c>
    </row>
    <row r="84" spans="1:11" x14ac:dyDescent="0.3">
      <c r="A84" s="2" t="s">
        <v>253</v>
      </c>
      <c r="B84" s="2" t="s">
        <v>28</v>
      </c>
      <c r="C84" s="2" t="s">
        <v>254</v>
      </c>
      <c r="D84" s="2" t="s">
        <v>45</v>
      </c>
      <c r="E84" s="2" t="s">
        <v>24</v>
      </c>
      <c r="F84" s="2" t="s">
        <v>32</v>
      </c>
      <c r="G84" s="2">
        <v>0</v>
      </c>
      <c r="H84" s="2">
        <v>0</v>
      </c>
      <c r="I84" s="2">
        <v>3</v>
      </c>
      <c r="J84" s="2">
        <v>2.5</v>
      </c>
      <c r="K84" s="2">
        <v>3</v>
      </c>
    </row>
    <row r="85" spans="1:11" x14ac:dyDescent="0.3">
      <c r="A85" s="2" t="s">
        <v>255</v>
      </c>
      <c r="B85" s="2" t="s">
        <v>28</v>
      </c>
      <c r="C85" s="2" t="s">
        <v>256</v>
      </c>
      <c r="D85" s="2" t="s">
        <v>257</v>
      </c>
      <c r="E85" s="2" t="s">
        <v>258</v>
      </c>
      <c r="F85" s="2" t="s">
        <v>32</v>
      </c>
      <c r="G85" s="2">
        <v>0</v>
      </c>
      <c r="H85" s="2">
        <v>0</v>
      </c>
      <c r="I85" s="2" t="s">
        <v>172</v>
      </c>
      <c r="J85" s="2" t="s">
        <v>172</v>
      </c>
      <c r="K85" s="2" t="s">
        <v>173</v>
      </c>
    </row>
    <row r="86" spans="1:11" x14ac:dyDescent="0.3">
      <c r="A86" s="2" t="s">
        <v>259</v>
      </c>
      <c r="B86" s="2" t="s">
        <v>28</v>
      </c>
      <c r="C86" s="2" t="s">
        <v>260</v>
      </c>
      <c r="D86" s="2" t="s">
        <v>261</v>
      </c>
      <c r="E86" s="2" t="s">
        <v>262</v>
      </c>
      <c r="F86" s="2" t="s">
        <v>32</v>
      </c>
      <c r="G86" s="2">
        <v>0</v>
      </c>
      <c r="H86" s="2">
        <v>0</v>
      </c>
      <c r="I86" s="2">
        <v>3</v>
      </c>
      <c r="J86" s="2">
        <v>3.5</v>
      </c>
      <c r="K86" s="2">
        <v>3</v>
      </c>
    </row>
    <row r="87" spans="1:11" x14ac:dyDescent="0.3">
      <c r="A87" s="2" t="s">
        <v>263</v>
      </c>
      <c r="B87" s="2" t="s">
        <v>28</v>
      </c>
      <c r="C87" s="2" t="s">
        <v>139</v>
      </c>
      <c r="D87" s="2" t="s">
        <v>140</v>
      </c>
      <c r="E87" s="2" t="s">
        <v>141</v>
      </c>
      <c r="F87" s="2" t="s">
        <v>32</v>
      </c>
      <c r="G87" s="2">
        <v>0</v>
      </c>
      <c r="H87" s="2">
        <v>0</v>
      </c>
      <c r="I87" s="2">
        <v>3.5</v>
      </c>
      <c r="J87" s="2">
        <v>4</v>
      </c>
      <c r="K87" s="2">
        <v>4</v>
      </c>
    </row>
    <row r="88" spans="1:11" x14ac:dyDescent="0.3">
      <c r="A88" s="2" t="s">
        <v>264</v>
      </c>
      <c r="B88" s="2" t="s">
        <v>28</v>
      </c>
      <c r="C88" s="2" t="s">
        <v>265</v>
      </c>
      <c r="D88" s="2" t="s">
        <v>266</v>
      </c>
      <c r="E88" s="2" t="s">
        <v>267</v>
      </c>
      <c r="F88" s="2" t="s">
        <v>17</v>
      </c>
      <c r="G88" s="2">
        <v>41</v>
      </c>
      <c r="H88" s="2">
        <v>0</v>
      </c>
      <c r="I88" s="2">
        <v>4.5</v>
      </c>
      <c r="J88" s="2">
        <v>3.5</v>
      </c>
      <c r="K88" s="2">
        <v>4</v>
      </c>
    </row>
    <row r="89" spans="1:11" x14ac:dyDescent="0.3">
      <c r="A89" s="2" t="s">
        <v>268</v>
      </c>
      <c r="B89" s="2" t="s">
        <v>28</v>
      </c>
      <c r="C89" s="2" t="s">
        <v>269</v>
      </c>
      <c r="D89" s="2" t="s">
        <v>270</v>
      </c>
      <c r="E89" s="2" t="s">
        <v>271</v>
      </c>
      <c r="F89" s="2" t="s">
        <v>32</v>
      </c>
      <c r="G89" s="2">
        <v>0</v>
      </c>
      <c r="H89" s="2">
        <v>0</v>
      </c>
      <c r="I89" s="2" t="s">
        <v>25</v>
      </c>
      <c r="J89" s="2" t="s">
        <v>25</v>
      </c>
      <c r="K89" s="2" t="s">
        <v>26</v>
      </c>
    </row>
    <row r="90" spans="1:11" x14ac:dyDescent="0.3">
      <c r="A90" s="2" t="s">
        <v>272</v>
      </c>
      <c r="B90" s="2" t="s">
        <v>28</v>
      </c>
      <c r="C90" s="2" t="s">
        <v>81</v>
      </c>
      <c r="D90" s="2" t="s">
        <v>68</v>
      </c>
      <c r="E90" s="2" t="s">
        <v>69</v>
      </c>
      <c r="F90" s="2" t="s">
        <v>17</v>
      </c>
      <c r="G90" s="2">
        <v>63</v>
      </c>
      <c r="H90" s="2">
        <v>0</v>
      </c>
      <c r="I90" s="2">
        <v>3.5</v>
      </c>
      <c r="J90" s="2">
        <v>3.5</v>
      </c>
      <c r="K90" s="2">
        <v>3.5</v>
      </c>
    </row>
    <row r="91" spans="1:11" x14ac:dyDescent="0.3">
      <c r="A91" s="2" t="s">
        <v>273</v>
      </c>
      <c r="B91" s="2" t="s">
        <v>28</v>
      </c>
      <c r="C91" s="2" t="s">
        <v>274</v>
      </c>
      <c r="D91" s="2" t="s">
        <v>275</v>
      </c>
      <c r="E91" s="2" t="s">
        <v>276</v>
      </c>
      <c r="F91" s="2" t="s">
        <v>17</v>
      </c>
      <c r="G91" s="2">
        <v>0</v>
      </c>
      <c r="H91" s="2">
        <v>0</v>
      </c>
      <c r="I91" s="2" t="s">
        <v>25</v>
      </c>
      <c r="J91" s="2" t="s">
        <v>25</v>
      </c>
      <c r="K91" s="2" t="s">
        <v>26</v>
      </c>
    </row>
    <row r="92" spans="1:11" x14ac:dyDescent="0.3">
      <c r="A92" s="2" t="s">
        <v>277</v>
      </c>
      <c r="B92" s="2" t="s">
        <v>28</v>
      </c>
      <c r="C92" s="2" t="s">
        <v>278</v>
      </c>
      <c r="D92" s="2" t="s">
        <v>279</v>
      </c>
      <c r="E92" s="2" t="s">
        <v>280</v>
      </c>
      <c r="F92" s="2" t="s">
        <v>32</v>
      </c>
      <c r="G92" s="2">
        <v>0</v>
      </c>
      <c r="H92" s="2">
        <v>68</v>
      </c>
      <c r="I92" s="2">
        <v>5</v>
      </c>
      <c r="J92" s="2">
        <v>4.5</v>
      </c>
      <c r="K92" s="2">
        <v>5</v>
      </c>
    </row>
    <row r="93" spans="1:11" x14ac:dyDescent="0.3">
      <c r="A93" s="2" t="s">
        <v>281</v>
      </c>
      <c r="B93" s="2" t="s">
        <v>28</v>
      </c>
      <c r="C93" s="2" t="s">
        <v>282</v>
      </c>
      <c r="D93" s="2" t="s">
        <v>283</v>
      </c>
      <c r="E93" s="2" t="s">
        <v>284</v>
      </c>
      <c r="F93" s="2" t="s">
        <v>17</v>
      </c>
      <c r="G93" s="2">
        <v>0</v>
      </c>
      <c r="H93" s="2">
        <v>0</v>
      </c>
      <c r="I93" s="2">
        <v>4.5</v>
      </c>
      <c r="J93" s="2" t="s">
        <v>25</v>
      </c>
      <c r="K93" s="2" t="s">
        <v>26</v>
      </c>
    </row>
    <row r="94" spans="1:11" x14ac:dyDescent="0.3">
      <c r="A94" s="2" t="s">
        <v>285</v>
      </c>
      <c r="B94" s="2" t="s">
        <v>28</v>
      </c>
      <c r="C94" s="2" t="s">
        <v>286</v>
      </c>
      <c r="D94" s="2" t="s">
        <v>287</v>
      </c>
      <c r="E94" s="2" t="s">
        <v>288</v>
      </c>
      <c r="F94" s="2" t="s">
        <v>17</v>
      </c>
      <c r="G94" s="2">
        <v>0</v>
      </c>
      <c r="H94" s="2">
        <v>0</v>
      </c>
      <c r="I94" s="2">
        <v>4</v>
      </c>
      <c r="J94" s="2">
        <v>4</v>
      </c>
      <c r="K94" s="2">
        <v>3.5</v>
      </c>
    </row>
    <row r="95" spans="1:11" x14ac:dyDescent="0.3">
      <c r="A95" s="2" t="s">
        <v>289</v>
      </c>
      <c r="B95" s="2" t="s">
        <v>28</v>
      </c>
      <c r="C95" s="2" t="s">
        <v>290</v>
      </c>
      <c r="D95" s="2" t="s">
        <v>261</v>
      </c>
      <c r="E95" s="2" t="s">
        <v>262</v>
      </c>
      <c r="F95" s="2" t="s">
        <v>17</v>
      </c>
      <c r="G95" s="2">
        <v>0</v>
      </c>
      <c r="H95" s="2">
        <v>0</v>
      </c>
      <c r="I95" s="2" t="s">
        <v>172</v>
      </c>
      <c r="J95" s="2" t="s">
        <v>172</v>
      </c>
      <c r="K95" s="2" t="s">
        <v>173</v>
      </c>
    </row>
    <row r="96" spans="1:11" x14ac:dyDescent="0.3">
      <c r="A96" s="2" t="s">
        <v>291</v>
      </c>
      <c r="B96" s="2" t="s">
        <v>28</v>
      </c>
      <c r="C96" s="2" t="s">
        <v>292</v>
      </c>
      <c r="D96" s="2" t="s">
        <v>293</v>
      </c>
      <c r="E96" s="2" t="s">
        <v>51</v>
      </c>
      <c r="F96" s="2" t="s">
        <v>17</v>
      </c>
      <c r="G96" s="2">
        <v>0</v>
      </c>
      <c r="H96" s="2">
        <v>0</v>
      </c>
      <c r="I96" s="2" t="s">
        <v>172</v>
      </c>
      <c r="J96" s="2" t="s">
        <v>172</v>
      </c>
      <c r="K96" s="2" t="s">
        <v>173</v>
      </c>
    </row>
    <row r="97" spans="1:11" x14ac:dyDescent="0.3">
      <c r="A97" s="2" t="s">
        <v>294</v>
      </c>
      <c r="B97" s="2" t="s">
        <v>28</v>
      </c>
      <c r="C97" s="2" t="s">
        <v>282</v>
      </c>
      <c r="D97" s="2" t="s">
        <v>283</v>
      </c>
      <c r="E97" s="2" t="s">
        <v>284</v>
      </c>
      <c r="F97" s="2" t="s">
        <v>17</v>
      </c>
      <c r="G97" s="2">
        <v>0</v>
      </c>
      <c r="H97" s="2">
        <v>0</v>
      </c>
      <c r="I97" s="2">
        <v>4.5</v>
      </c>
      <c r="J97" s="2">
        <v>4.5</v>
      </c>
      <c r="K97" s="2">
        <v>4.5</v>
      </c>
    </row>
    <row r="98" spans="1:11" x14ac:dyDescent="0.3">
      <c r="A98" s="2" t="s">
        <v>295</v>
      </c>
      <c r="B98" s="2" t="s">
        <v>28</v>
      </c>
      <c r="C98" s="2" t="s">
        <v>296</v>
      </c>
      <c r="D98" s="2" t="s">
        <v>297</v>
      </c>
      <c r="E98" s="2" t="s">
        <v>298</v>
      </c>
      <c r="F98" s="2" t="s">
        <v>17</v>
      </c>
      <c r="G98" s="2">
        <v>0</v>
      </c>
      <c r="H98" s="2">
        <v>0</v>
      </c>
      <c r="I98" s="2">
        <v>4</v>
      </c>
      <c r="J98" s="2">
        <v>3.5</v>
      </c>
      <c r="K98" s="2">
        <v>4</v>
      </c>
    </row>
    <row r="99" spans="1:11" x14ac:dyDescent="0.3">
      <c r="A99" s="2" t="s">
        <v>299</v>
      </c>
      <c r="B99" s="2" t="s">
        <v>28</v>
      </c>
      <c r="C99" s="2" t="s">
        <v>300</v>
      </c>
      <c r="D99" s="2" t="s">
        <v>45</v>
      </c>
      <c r="E99" s="2" t="s">
        <v>24</v>
      </c>
      <c r="F99" s="2" t="s">
        <v>32</v>
      </c>
      <c r="G99" s="2">
        <v>0</v>
      </c>
      <c r="H99" s="2">
        <v>0</v>
      </c>
      <c r="I99" s="2">
        <v>2.5</v>
      </c>
      <c r="J99" s="2">
        <v>2.5</v>
      </c>
      <c r="K99" s="2">
        <v>2.5</v>
      </c>
    </row>
    <row r="100" spans="1:11" x14ac:dyDescent="0.3">
      <c r="A100" s="2" t="s">
        <v>301</v>
      </c>
      <c r="B100" s="2" t="s">
        <v>28</v>
      </c>
      <c r="C100" s="2" t="s">
        <v>156</v>
      </c>
      <c r="D100" s="2" t="s">
        <v>68</v>
      </c>
      <c r="E100" s="2" t="s">
        <v>69</v>
      </c>
      <c r="F100" s="2" t="s">
        <v>32</v>
      </c>
      <c r="G100" s="2">
        <v>0</v>
      </c>
      <c r="H100" s="2">
        <v>0</v>
      </c>
      <c r="I100" s="2">
        <v>3</v>
      </c>
      <c r="J100" s="2">
        <v>4</v>
      </c>
      <c r="K100" s="2">
        <v>3.5</v>
      </c>
    </row>
    <row r="101" spans="1:11" x14ac:dyDescent="0.3">
      <c r="A101" s="2" t="s">
        <v>302</v>
      </c>
      <c r="B101" s="2" t="s">
        <v>28</v>
      </c>
      <c r="C101" s="2" t="s">
        <v>303</v>
      </c>
      <c r="D101" s="2" t="s">
        <v>304</v>
      </c>
      <c r="E101" s="2" t="s">
        <v>305</v>
      </c>
      <c r="F101" s="2" t="s">
        <v>17</v>
      </c>
      <c r="G101" s="2">
        <v>0</v>
      </c>
      <c r="H101" s="2">
        <v>0</v>
      </c>
      <c r="I101" s="2">
        <v>4.5</v>
      </c>
      <c r="J101" s="2">
        <v>4.5</v>
      </c>
      <c r="K101" s="2">
        <v>4.5</v>
      </c>
    </row>
    <row r="102" spans="1:11" x14ac:dyDescent="0.3">
      <c r="A102" s="2" t="s">
        <v>306</v>
      </c>
      <c r="B102" s="2" t="s">
        <v>28</v>
      </c>
      <c r="C102" s="2" t="s">
        <v>307</v>
      </c>
      <c r="D102" s="2" t="s">
        <v>308</v>
      </c>
      <c r="E102" s="2" t="s">
        <v>309</v>
      </c>
      <c r="F102" s="2" t="s">
        <v>32</v>
      </c>
      <c r="G102" s="2">
        <v>0</v>
      </c>
      <c r="H102" s="2">
        <v>0</v>
      </c>
      <c r="I102" s="2" t="s">
        <v>25</v>
      </c>
      <c r="J102" s="2">
        <v>5</v>
      </c>
      <c r="K102" s="2" t="s">
        <v>26</v>
      </c>
    </row>
    <row r="103" spans="1:11" x14ac:dyDescent="0.3">
      <c r="A103" s="2" t="s">
        <v>310</v>
      </c>
      <c r="B103" s="2" t="s">
        <v>28</v>
      </c>
      <c r="C103" s="2" t="s">
        <v>254</v>
      </c>
      <c r="D103" s="2" t="s">
        <v>45</v>
      </c>
      <c r="E103" s="2" t="s">
        <v>24</v>
      </c>
      <c r="F103" s="2" t="s">
        <v>32</v>
      </c>
      <c r="G103" s="2">
        <v>0</v>
      </c>
      <c r="H103" s="2">
        <v>0</v>
      </c>
      <c r="I103" s="2">
        <v>2.5</v>
      </c>
      <c r="J103" s="2">
        <v>3</v>
      </c>
      <c r="K103" s="2">
        <v>2.5</v>
      </c>
    </row>
    <row r="104" spans="1:11" x14ac:dyDescent="0.3">
      <c r="A104" s="2" t="s">
        <v>311</v>
      </c>
      <c r="B104" s="2" t="s">
        <v>28</v>
      </c>
      <c r="C104" s="2" t="s">
        <v>312</v>
      </c>
      <c r="D104" s="2" t="s">
        <v>45</v>
      </c>
      <c r="E104" s="2" t="s">
        <v>24</v>
      </c>
      <c r="F104" s="2" t="s">
        <v>32</v>
      </c>
      <c r="G104" s="2">
        <v>1</v>
      </c>
      <c r="H104" s="2">
        <v>0</v>
      </c>
      <c r="I104" s="2">
        <v>3</v>
      </c>
      <c r="J104" s="2">
        <v>3</v>
      </c>
      <c r="K104" s="2">
        <v>3</v>
      </c>
    </row>
    <row r="105" spans="1:11" x14ac:dyDescent="0.3">
      <c r="A105" s="2" t="s">
        <v>313</v>
      </c>
      <c r="B105" s="2" t="s">
        <v>28</v>
      </c>
      <c r="C105" s="2" t="s">
        <v>314</v>
      </c>
      <c r="D105" s="2" t="s">
        <v>315</v>
      </c>
      <c r="E105" s="2" t="s">
        <v>147</v>
      </c>
      <c r="F105" s="2" t="s">
        <v>32</v>
      </c>
      <c r="G105" s="2">
        <v>0</v>
      </c>
      <c r="H105" s="2">
        <v>0</v>
      </c>
      <c r="I105" s="2">
        <v>3</v>
      </c>
      <c r="J105" s="2">
        <v>3</v>
      </c>
      <c r="K105" s="2">
        <v>3</v>
      </c>
    </row>
    <row r="106" spans="1:11" x14ac:dyDescent="0.3">
      <c r="A106" s="2" t="s">
        <v>316</v>
      </c>
      <c r="B106" s="2" t="s">
        <v>28</v>
      </c>
      <c r="C106" s="2" t="s">
        <v>317</v>
      </c>
      <c r="D106" s="2" t="s">
        <v>318</v>
      </c>
      <c r="E106" s="2" t="s">
        <v>61</v>
      </c>
      <c r="F106" s="2" t="s">
        <v>17</v>
      </c>
      <c r="G106" s="2">
        <v>0</v>
      </c>
      <c r="H106" s="2">
        <v>0</v>
      </c>
      <c r="I106" s="2" t="s">
        <v>25</v>
      </c>
      <c r="J106" s="2" t="s">
        <v>25</v>
      </c>
      <c r="K106" s="2" t="s">
        <v>26</v>
      </c>
    </row>
    <row r="107" spans="1:11" x14ac:dyDescent="0.3">
      <c r="A107" s="2" t="s">
        <v>319</v>
      </c>
      <c r="B107" s="2" t="s">
        <v>28</v>
      </c>
      <c r="C107" s="2" t="s">
        <v>320</v>
      </c>
      <c r="D107" s="2" t="s">
        <v>321</v>
      </c>
      <c r="E107" s="2" t="s">
        <v>322</v>
      </c>
      <c r="F107" s="2" t="s">
        <v>17</v>
      </c>
      <c r="G107" s="2">
        <v>0</v>
      </c>
      <c r="H107" s="2">
        <v>0</v>
      </c>
      <c r="I107" s="2">
        <v>4.5</v>
      </c>
      <c r="J107" s="2">
        <v>4</v>
      </c>
      <c r="K107" s="2">
        <v>4.5</v>
      </c>
    </row>
    <row r="108" spans="1:11" x14ac:dyDescent="0.3">
      <c r="A108" s="2" t="s">
        <v>323</v>
      </c>
      <c r="B108" s="2" t="s">
        <v>28</v>
      </c>
      <c r="C108" s="2" t="s">
        <v>324</v>
      </c>
      <c r="D108" s="2" t="s">
        <v>30</v>
      </c>
      <c r="E108" s="2" t="s">
        <v>31</v>
      </c>
      <c r="F108" s="2" t="s">
        <v>32</v>
      </c>
      <c r="G108" s="2">
        <v>0</v>
      </c>
      <c r="H108" s="2">
        <v>0</v>
      </c>
      <c r="I108" s="2">
        <v>4.5</v>
      </c>
      <c r="J108" s="2">
        <v>5</v>
      </c>
      <c r="K108" s="2">
        <v>4.5</v>
      </c>
    </row>
    <row r="109" spans="1:11" x14ac:dyDescent="0.3">
      <c r="A109" s="2" t="s">
        <v>325</v>
      </c>
      <c r="B109" s="2" t="s">
        <v>28</v>
      </c>
      <c r="C109" s="2" t="s">
        <v>326</v>
      </c>
      <c r="D109" s="2" t="s">
        <v>327</v>
      </c>
      <c r="E109" s="2" t="s">
        <v>327</v>
      </c>
      <c r="F109" s="2" t="s">
        <v>32</v>
      </c>
      <c r="G109" s="2">
        <v>0</v>
      </c>
      <c r="H109" s="2">
        <v>0</v>
      </c>
      <c r="I109" s="2" t="s">
        <v>172</v>
      </c>
      <c r="J109" s="2" t="s">
        <v>172</v>
      </c>
      <c r="K109" s="2" t="s">
        <v>173</v>
      </c>
    </row>
    <row r="110" spans="1:11" x14ac:dyDescent="0.3">
      <c r="A110" s="2" t="s">
        <v>328</v>
      </c>
      <c r="B110" s="2" t="s">
        <v>28</v>
      </c>
      <c r="C110" s="2" t="s">
        <v>81</v>
      </c>
      <c r="D110" s="2" t="s">
        <v>68</v>
      </c>
      <c r="E110" s="2" t="s">
        <v>69</v>
      </c>
      <c r="F110" s="2" t="s">
        <v>17</v>
      </c>
      <c r="G110" s="2">
        <v>0</v>
      </c>
      <c r="H110" s="2">
        <v>4</v>
      </c>
      <c r="I110" s="2">
        <v>4.5</v>
      </c>
      <c r="J110" s="2">
        <v>5</v>
      </c>
      <c r="K110" s="2">
        <v>5</v>
      </c>
    </row>
    <row r="111" spans="1:11" x14ac:dyDescent="0.3">
      <c r="A111" s="2" t="s">
        <v>329</v>
      </c>
      <c r="B111" s="2" t="s">
        <v>28</v>
      </c>
      <c r="C111" s="2" t="s">
        <v>330</v>
      </c>
      <c r="D111" s="2" t="s">
        <v>331</v>
      </c>
      <c r="E111" s="2" t="s">
        <v>332</v>
      </c>
      <c r="F111" s="2" t="s">
        <v>32</v>
      </c>
      <c r="G111" s="2">
        <v>0</v>
      </c>
      <c r="H111" s="2">
        <v>0</v>
      </c>
      <c r="I111" s="2" t="s">
        <v>25</v>
      </c>
      <c r="J111" s="2">
        <v>5</v>
      </c>
      <c r="K111" s="2" t="s">
        <v>26</v>
      </c>
    </row>
    <row r="112" spans="1:11" x14ac:dyDescent="0.3">
      <c r="A112" s="2" t="s">
        <v>333</v>
      </c>
      <c r="B112" s="2" t="s">
        <v>28</v>
      </c>
      <c r="C112" s="2" t="s">
        <v>334</v>
      </c>
      <c r="D112" s="2" t="s">
        <v>335</v>
      </c>
      <c r="E112" s="2" t="s">
        <v>147</v>
      </c>
      <c r="F112" s="2" t="s">
        <v>17</v>
      </c>
      <c r="G112" s="2">
        <v>0</v>
      </c>
      <c r="H112" s="2">
        <v>0</v>
      </c>
      <c r="I112" s="2">
        <v>3.5</v>
      </c>
      <c r="J112" s="2">
        <v>3</v>
      </c>
      <c r="K112" s="2">
        <v>3.5</v>
      </c>
    </row>
    <row r="113" spans="1:11" x14ac:dyDescent="0.3">
      <c r="A113" s="2" t="s">
        <v>336</v>
      </c>
      <c r="B113" s="2" t="s">
        <v>28</v>
      </c>
      <c r="C113" s="2" t="s">
        <v>337</v>
      </c>
      <c r="D113" s="2" t="s">
        <v>136</v>
      </c>
      <c r="E113" s="2" t="s">
        <v>137</v>
      </c>
      <c r="F113" s="2" t="s">
        <v>32</v>
      </c>
      <c r="G113" s="2">
        <v>0</v>
      </c>
      <c r="H113" s="2">
        <v>0</v>
      </c>
      <c r="I113" s="2">
        <v>4</v>
      </c>
      <c r="J113" s="2">
        <v>4</v>
      </c>
      <c r="K113" s="2">
        <v>4</v>
      </c>
    </row>
    <row r="114" spans="1:11" x14ac:dyDescent="0.3">
      <c r="A114" s="2" t="s">
        <v>338</v>
      </c>
      <c r="B114" s="2" t="s">
        <v>28</v>
      </c>
      <c r="C114" s="2" t="s">
        <v>339</v>
      </c>
      <c r="D114" s="2" t="s">
        <v>136</v>
      </c>
      <c r="E114" s="2" t="s">
        <v>137</v>
      </c>
      <c r="F114" s="2" t="s">
        <v>32</v>
      </c>
      <c r="G114" s="2">
        <v>0</v>
      </c>
      <c r="H114" s="2">
        <v>23</v>
      </c>
      <c r="I114" s="2">
        <v>3.5</v>
      </c>
      <c r="J114" s="2">
        <v>4</v>
      </c>
      <c r="K114" s="2">
        <v>4</v>
      </c>
    </row>
    <row r="115" spans="1:11" x14ac:dyDescent="0.3">
      <c r="A115" s="2" t="s">
        <v>340</v>
      </c>
      <c r="B115" s="2" t="s">
        <v>28</v>
      </c>
      <c r="C115" s="2" t="s">
        <v>341</v>
      </c>
      <c r="D115" s="2" t="s">
        <v>342</v>
      </c>
      <c r="E115" s="2" t="s">
        <v>137</v>
      </c>
      <c r="F115" s="2" t="s">
        <v>32</v>
      </c>
      <c r="G115" s="2">
        <v>0</v>
      </c>
      <c r="H115" s="2">
        <v>0</v>
      </c>
      <c r="I115" s="2">
        <v>4</v>
      </c>
      <c r="J115" s="2">
        <v>4</v>
      </c>
      <c r="K115" s="2">
        <v>4</v>
      </c>
    </row>
    <row r="116" spans="1:11" x14ac:dyDescent="0.3">
      <c r="A116" s="2" t="s">
        <v>343</v>
      </c>
      <c r="B116" s="2" t="s">
        <v>28</v>
      </c>
      <c r="C116" s="2" t="s">
        <v>344</v>
      </c>
      <c r="D116" s="2" t="s">
        <v>345</v>
      </c>
      <c r="E116" s="2" t="s">
        <v>346</v>
      </c>
      <c r="F116" s="2" t="s">
        <v>17</v>
      </c>
      <c r="G116" s="2">
        <v>0</v>
      </c>
      <c r="H116" s="2">
        <v>0</v>
      </c>
      <c r="I116" s="2" t="s">
        <v>172</v>
      </c>
      <c r="J116" s="2" t="s">
        <v>172</v>
      </c>
      <c r="K116" s="2" t="s">
        <v>173</v>
      </c>
    </row>
    <row r="117" spans="1:11" x14ac:dyDescent="0.3">
      <c r="A117" s="2" t="s">
        <v>347</v>
      </c>
      <c r="B117" s="2" t="s">
        <v>28</v>
      </c>
      <c r="C117" s="2" t="s">
        <v>348</v>
      </c>
      <c r="D117" s="2" t="s">
        <v>109</v>
      </c>
      <c r="E117" s="2" t="s">
        <v>110</v>
      </c>
      <c r="F117" s="2" t="s">
        <v>32</v>
      </c>
      <c r="G117" s="2">
        <v>0</v>
      </c>
      <c r="H117" s="2">
        <v>80</v>
      </c>
      <c r="I117" s="2">
        <v>3.5</v>
      </c>
      <c r="J117" s="2">
        <v>3</v>
      </c>
      <c r="K117" s="2">
        <v>3</v>
      </c>
    </row>
    <row r="118" spans="1:11" x14ac:dyDescent="0.3">
      <c r="A118" s="2" t="s">
        <v>349</v>
      </c>
      <c r="B118" s="2" t="s">
        <v>350</v>
      </c>
      <c r="C118" s="2" t="s">
        <v>351</v>
      </c>
      <c r="D118" s="2" t="s">
        <v>352</v>
      </c>
      <c r="E118" s="2" t="s">
        <v>353</v>
      </c>
      <c r="F118" s="2" t="s">
        <v>17</v>
      </c>
      <c r="G118" s="2">
        <v>0</v>
      </c>
      <c r="H118" s="2">
        <v>0</v>
      </c>
      <c r="I118" s="2">
        <v>5</v>
      </c>
      <c r="J118" s="2" t="s">
        <v>18</v>
      </c>
      <c r="K118" s="2" t="s">
        <v>19</v>
      </c>
    </row>
    <row r="119" spans="1:11" x14ac:dyDescent="0.3">
      <c r="A119" s="2" t="s">
        <v>354</v>
      </c>
      <c r="B119" s="2" t="s">
        <v>28</v>
      </c>
      <c r="C119" s="2" t="s">
        <v>81</v>
      </c>
      <c r="D119" s="2" t="s">
        <v>68</v>
      </c>
      <c r="E119" s="2" t="s">
        <v>69</v>
      </c>
      <c r="F119" s="2" t="s">
        <v>17</v>
      </c>
      <c r="G119" s="2">
        <v>0</v>
      </c>
      <c r="H119" s="2">
        <v>0</v>
      </c>
      <c r="I119" s="2">
        <v>4</v>
      </c>
      <c r="J119" s="2">
        <v>4.5</v>
      </c>
      <c r="K119" s="2">
        <v>4</v>
      </c>
    </row>
    <row r="120" spans="1:11" x14ac:dyDescent="0.3">
      <c r="A120" s="2" t="s">
        <v>355</v>
      </c>
      <c r="B120" s="2" t="s">
        <v>28</v>
      </c>
      <c r="C120" s="2" t="s">
        <v>356</v>
      </c>
      <c r="D120" s="2" t="s">
        <v>42</v>
      </c>
      <c r="E120" s="2" t="s">
        <v>24</v>
      </c>
      <c r="F120" s="2" t="s">
        <v>32</v>
      </c>
      <c r="G120" s="2">
        <v>0</v>
      </c>
      <c r="H120" s="2">
        <v>0</v>
      </c>
      <c r="I120" s="2">
        <v>2.5</v>
      </c>
      <c r="J120" s="2">
        <v>3</v>
      </c>
      <c r="K120" s="2">
        <v>3</v>
      </c>
    </row>
    <row r="121" spans="1:11" x14ac:dyDescent="0.3">
      <c r="A121" s="2" t="s">
        <v>357</v>
      </c>
      <c r="B121" s="2" t="s">
        <v>28</v>
      </c>
      <c r="C121" s="2" t="s">
        <v>358</v>
      </c>
      <c r="D121" s="2" t="s">
        <v>359</v>
      </c>
      <c r="E121" s="2" t="s">
        <v>55</v>
      </c>
      <c r="F121" s="2" t="s">
        <v>17</v>
      </c>
      <c r="G121" s="2">
        <v>92</v>
      </c>
      <c r="H121" s="2">
        <v>0</v>
      </c>
      <c r="I121" s="2">
        <v>3</v>
      </c>
      <c r="J121" s="2">
        <v>3</v>
      </c>
      <c r="K121" s="2">
        <v>3</v>
      </c>
    </row>
    <row r="122" spans="1:11" x14ac:dyDescent="0.3">
      <c r="A122" s="2" t="s">
        <v>360</v>
      </c>
      <c r="B122" s="2" t="s">
        <v>28</v>
      </c>
      <c r="C122" s="2" t="s">
        <v>361</v>
      </c>
      <c r="D122" s="2" t="s">
        <v>136</v>
      </c>
      <c r="E122" s="2" t="s">
        <v>137</v>
      </c>
      <c r="F122" s="2" t="s">
        <v>32</v>
      </c>
      <c r="G122" s="2">
        <v>0</v>
      </c>
      <c r="H122" s="2">
        <v>0</v>
      </c>
      <c r="I122" s="2">
        <v>4</v>
      </c>
      <c r="J122" s="2">
        <v>4</v>
      </c>
      <c r="K122" s="2">
        <v>4</v>
      </c>
    </row>
    <row r="123" spans="1:11" x14ac:dyDescent="0.3">
      <c r="A123" s="2" t="s">
        <v>362</v>
      </c>
      <c r="B123" s="2" t="s">
        <v>28</v>
      </c>
      <c r="C123" s="2" t="s">
        <v>363</v>
      </c>
      <c r="D123" s="2" t="s">
        <v>364</v>
      </c>
      <c r="E123" s="2" t="s">
        <v>365</v>
      </c>
      <c r="F123" s="2" t="s">
        <v>17</v>
      </c>
      <c r="G123" s="2">
        <v>100</v>
      </c>
      <c r="H123" s="2">
        <v>0</v>
      </c>
      <c r="I123" s="2" t="s">
        <v>25</v>
      </c>
      <c r="J123" s="2">
        <v>3</v>
      </c>
      <c r="K123" s="2" t="s">
        <v>26</v>
      </c>
    </row>
    <row r="124" spans="1:11" x14ac:dyDescent="0.3">
      <c r="A124" s="2" t="s">
        <v>366</v>
      </c>
      <c r="B124" s="2" t="s">
        <v>21</v>
      </c>
      <c r="C124" s="2" t="s">
        <v>367</v>
      </c>
      <c r="D124" s="2" t="s">
        <v>368</v>
      </c>
      <c r="E124" s="2" t="s">
        <v>24</v>
      </c>
      <c r="F124" s="2" t="s">
        <v>17</v>
      </c>
      <c r="G124" s="2">
        <v>0</v>
      </c>
      <c r="H124" s="2">
        <v>24</v>
      </c>
      <c r="I124" s="2" t="s">
        <v>18</v>
      </c>
      <c r="J124" s="2" t="s">
        <v>25</v>
      </c>
      <c r="K124" s="2" t="s">
        <v>26</v>
      </c>
    </row>
    <row r="125" spans="1:11" x14ac:dyDescent="0.3">
      <c r="A125" s="2" t="s">
        <v>369</v>
      </c>
      <c r="B125" s="2" t="s">
        <v>28</v>
      </c>
      <c r="C125" s="2" t="s">
        <v>370</v>
      </c>
      <c r="D125" s="2" t="s">
        <v>371</v>
      </c>
      <c r="E125" s="2" t="s">
        <v>147</v>
      </c>
      <c r="F125" s="2" t="s">
        <v>32</v>
      </c>
      <c r="G125" s="2">
        <v>87</v>
      </c>
      <c r="H125" s="2">
        <v>0</v>
      </c>
      <c r="I125" s="2">
        <v>2.5</v>
      </c>
      <c r="J125" s="2">
        <v>3</v>
      </c>
      <c r="K125" s="2">
        <v>2.5</v>
      </c>
    </row>
    <row r="126" spans="1:11" x14ac:dyDescent="0.3">
      <c r="A126" s="2" t="s">
        <v>372</v>
      </c>
      <c r="B126" s="2" t="s">
        <v>28</v>
      </c>
      <c r="C126" s="2" t="s">
        <v>373</v>
      </c>
      <c r="D126" s="2" t="s">
        <v>321</v>
      </c>
      <c r="E126" s="2" t="s">
        <v>322</v>
      </c>
      <c r="F126" s="2" t="s">
        <v>17</v>
      </c>
      <c r="G126" s="2">
        <v>0</v>
      </c>
      <c r="H126" s="2">
        <v>0</v>
      </c>
      <c r="I126" s="2">
        <v>4</v>
      </c>
      <c r="J126" s="2">
        <v>3.5</v>
      </c>
      <c r="K126" s="2">
        <v>4</v>
      </c>
    </row>
    <row r="127" spans="1:11" x14ac:dyDescent="0.3">
      <c r="A127" s="2" t="s">
        <v>374</v>
      </c>
      <c r="B127" s="2" t="s">
        <v>28</v>
      </c>
      <c r="C127" s="2" t="s">
        <v>375</v>
      </c>
      <c r="D127" s="2" t="s">
        <v>376</v>
      </c>
      <c r="E127" s="2" t="s">
        <v>377</v>
      </c>
      <c r="F127" s="2" t="s">
        <v>32</v>
      </c>
      <c r="G127" s="2">
        <v>0</v>
      </c>
      <c r="H127" s="2">
        <v>0</v>
      </c>
      <c r="I127" s="2" t="s">
        <v>25</v>
      </c>
      <c r="J127" s="2" t="s">
        <v>25</v>
      </c>
      <c r="K127" s="2" t="s">
        <v>26</v>
      </c>
    </row>
    <row r="128" spans="1:11" x14ac:dyDescent="0.3">
      <c r="A128" s="2" t="s">
        <v>378</v>
      </c>
      <c r="B128" s="2" t="s">
        <v>28</v>
      </c>
      <c r="C128" s="2" t="s">
        <v>379</v>
      </c>
      <c r="D128" s="2" t="s">
        <v>42</v>
      </c>
      <c r="E128" s="2" t="s">
        <v>24</v>
      </c>
      <c r="F128" s="2" t="s">
        <v>17</v>
      </c>
      <c r="G128" s="2">
        <v>0</v>
      </c>
      <c r="H128" s="2">
        <v>0</v>
      </c>
      <c r="I128" s="2" t="s">
        <v>25</v>
      </c>
      <c r="J128" s="2">
        <v>3.5</v>
      </c>
      <c r="K128" s="2" t="s">
        <v>26</v>
      </c>
    </row>
    <row r="129" spans="1:11" x14ac:dyDescent="0.3">
      <c r="A129" s="2" t="s">
        <v>380</v>
      </c>
      <c r="B129" s="2" t="s">
        <v>28</v>
      </c>
      <c r="C129" s="2" t="s">
        <v>381</v>
      </c>
      <c r="D129" s="2" t="s">
        <v>382</v>
      </c>
      <c r="E129" s="2" t="s">
        <v>383</v>
      </c>
      <c r="F129" s="2" t="s">
        <v>32</v>
      </c>
      <c r="G129" s="2">
        <v>0</v>
      </c>
      <c r="H129" s="2">
        <v>0</v>
      </c>
      <c r="I129" s="2" t="s">
        <v>25</v>
      </c>
      <c r="J129" s="2">
        <v>4</v>
      </c>
      <c r="K129" s="2" t="s">
        <v>26</v>
      </c>
    </row>
    <row r="130" spans="1:11" x14ac:dyDescent="0.3">
      <c r="A130" s="2" t="s">
        <v>384</v>
      </c>
      <c r="B130" s="2" t="s">
        <v>28</v>
      </c>
      <c r="C130" s="2" t="s">
        <v>385</v>
      </c>
      <c r="D130" s="2" t="s">
        <v>386</v>
      </c>
      <c r="E130" s="2" t="s">
        <v>387</v>
      </c>
      <c r="F130" s="2" t="s">
        <v>32</v>
      </c>
      <c r="G130" s="2">
        <v>0</v>
      </c>
      <c r="H130" s="2">
        <v>0</v>
      </c>
      <c r="I130" s="2">
        <v>3.5</v>
      </c>
      <c r="J130" s="2">
        <v>3</v>
      </c>
      <c r="K130" s="2">
        <v>3.5</v>
      </c>
    </row>
    <row r="131" spans="1:11" x14ac:dyDescent="0.3">
      <c r="A131" s="2" t="s">
        <v>388</v>
      </c>
      <c r="B131" s="2" t="s">
        <v>28</v>
      </c>
      <c r="C131" s="2" t="s">
        <v>389</v>
      </c>
      <c r="D131" s="2" t="s">
        <v>390</v>
      </c>
      <c r="E131" s="2" t="s">
        <v>205</v>
      </c>
      <c r="F131" s="2" t="s">
        <v>32</v>
      </c>
      <c r="G131" s="2">
        <v>0</v>
      </c>
      <c r="H131" s="2">
        <v>0</v>
      </c>
      <c r="I131" s="2">
        <v>2</v>
      </c>
      <c r="J131" s="2">
        <v>3</v>
      </c>
      <c r="K131" s="2">
        <v>2.5</v>
      </c>
    </row>
    <row r="132" spans="1:11" x14ac:dyDescent="0.3">
      <c r="A132" s="2" t="s">
        <v>391</v>
      </c>
      <c r="B132" s="2" t="s">
        <v>28</v>
      </c>
      <c r="C132" s="2" t="s">
        <v>392</v>
      </c>
      <c r="D132" s="2" t="s">
        <v>393</v>
      </c>
      <c r="E132" s="2" t="s">
        <v>394</v>
      </c>
      <c r="F132" s="2" t="s">
        <v>17</v>
      </c>
      <c r="G132" s="2">
        <v>0</v>
      </c>
      <c r="H132" s="2">
        <v>0</v>
      </c>
      <c r="I132" s="2">
        <v>4</v>
      </c>
      <c r="J132" s="2">
        <v>4</v>
      </c>
      <c r="K132" s="2">
        <v>4</v>
      </c>
    </row>
    <row r="133" spans="1:11" x14ac:dyDescent="0.3">
      <c r="A133" s="2" t="s">
        <v>395</v>
      </c>
      <c r="B133" s="2" t="s">
        <v>28</v>
      </c>
      <c r="C133" s="2" t="s">
        <v>396</v>
      </c>
      <c r="D133" s="2" t="s">
        <v>45</v>
      </c>
      <c r="E133" s="2" t="s">
        <v>24</v>
      </c>
      <c r="F133" s="2" t="s">
        <v>32</v>
      </c>
      <c r="G133" s="2">
        <v>0</v>
      </c>
      <c r="H133" s="2">
        <v>0</v>
      </c>
      <c r="I133" s="2">
        <v>2</v>
      </c>
      <c r="J133" s="2">
        <v>2.5</v>
      </c>
      <c r="K133" s="2">
        <v>2.5</v>
      </c>
    </row>
    <row r="134" spans="1:11" x14ac:dyDescent="0.3">
      <c r="A134" s="2" t="s">
        <v>397</v>
      </c>
      <c r="B134" s="2" t="s">
        <v>28</v>
      </c>
      <c r="C134" s="2" t="s">
        <v>398</v>
      </c>
      <c r="D134" s="2" t="s">
        <v>45</v>
      </c>
      <c r="E134" s="2" t="s">
        <v>24</v>
      </c>
      <c r="F134" s="2" t="s">
        <v>17</v>
      </c>
      <c r="G134" s="2">
        <v>0</v>
      </c>
      <c r="H134" s="2">
        <v>0</v>
      </c>
      <c r="I134" s="2" t="s">
        <v>25</v>
      </c>
      <c r="J134" s="2">
        <v>4.5</v>
      </c>
      <c r="K134" s="2" t="s">
        <v>26</v>
      </c>
    </row>
    <row r="135" spans="1:11" x14ac:dyDescent="0.3">
      <c r="A135" s="2" t="s">
        <v>399</v>
      </c>
      <c r="B135" s="2" t="s">
        <v>28</v>
      </c>
      <c r="C135" s="2" t="s">
        <v>81</v>
      </c>
      <c r="D135" s="2" t="s">
        <v>68</v>
      </c>
      <c r="E135" s="2" t="s">
        <v>69</v>
      </c>
      <c r="F135" s="2" t="s">
        <v>32</v>
      </c>
      <c r="G135" s="2">
        <v>0</v>
      </c>
      <c r="H135" s="2">
        <v>56</v>
      </c>
      <c r="I135" s="2">
        <v>4.5</v>
      </c>
      <c r="J135" s="2">
        <v>4.5</v>
      </c>
      <c r="K135" s="2">
        <v>4.5</v>
      </c>
    </row>
    <row r="136" spans="1:11" x14ac:dyDescent="0.3">
      <c r="A136" s="2" t="s">
        <v>400</v>
      </c>
      <c r="B136" s="2" t="s">
        <v>28</v>
      </c>
      <c r="C136" s="2" t="s">
        <v>401</v>
      </c>
      <c r="D136" s="2" t="s">
        <v>402</v>
      </c>
      <c r="E136" s="2" t="s">
        <v>147</v>
      </c>
      <c r="F136" s="2" t="s">
        <v>32</v>
      </c>
      <c r="G136" s="2">
        <v>0</v>
      </c>
      <c r="H136" s="2">
        <v>0</v>
      </c>
      <c r="I136" s="2">
        <v>3</v>
      </c>
      <c r="J136" s="2">
        <v>3</v>
      </c>
      <c r="K136" s="2">
        <v>3</v>
      </c>
    </row>
    <row r="137" spans="1:11" x14ac:dyDescent="0.3">
      <c r="A137" s="2" t="s">
        <v>403</v>
      </c>
      <c r="B137" s="2" t="s">
        <v>28</v>
      </c>
      <c r="C137" s="2" t="s">
        <v>404</v>
      </c>
      <c r="D137" s="2" t="s">
        <v>45</v>
      </c>
      <c r="E137" s="2" t="s">
        <v>24</v>
      </c>
      <c r="F137" s="2" t="s">
        <v>32</v>
      </c>
      <c r="G137" s="2">
        <v>0</v>
      </c>
      <c r="H137" s="2">
        <v>0</v>
      </c>
      <c r="I137" s="2">
        <v>3</v>
      </c>
      <c r="J137" s="2">
        <v>3</v>
      </c>
      <c r="K137" s="2">
        <v>3</v>
      </c>
    </row>
    <row r="138" spans="1:11" x14ac:dyDescent="0.3">
      <c r="A138" s="2" t="s">
        <v>405</v>
      </c>
      <c r="B138" s="2" t="s">
        <v>28</v>
      </c>
      <c r="C138" s="2" t="s">
        <v>67</v>
      </c>
      <c r="D138" s="2" t="s">
        <v>68</v>
      </c>
      <c r="E138" s="2" t="s">
        <v>69</v>
      </c>
      <c r="F138" s="2" t="s">
        <v>17</v>
      </c>
      <c r="G138" s="2">
        <v>0</v>
      </c>
      <c r="H138" s="2">
        <v>0</v>
      </c>
      <c r="I138" s="2">
        <v>3.5</v>
      </c>
      <c r="J138" s="2">
        <v>3.5</v>
      </c>
      <c r="K138" s="2">
        <v>3.5</v>
      </c>
    </row>
    <row r="139" spans="1:11" x14ac:dyDescent="0.3">
      <c r="A139" s="2" t="s">
        <v>406</v>
      </c>
      <c r="B139" s="2" t="s">
        <v>28</v>
      </c>
      <c r="C139" s="2" t="s">
        <v>407</v>
      </c>
      <c r="D139" s="2" t="s">
        <v>408</v>
      </c>
      <c r="E139" s="2" t="s">
        <v>147</v>
      </c>
      <c r="F139" s="2" t="s">
        <v>32</v>
      </c>
      <c r="G139" s="2">
        <v>52</v>
      </c>
      <c r="H139" s="2">
        <v>0</v>
      </c>
      <c r="I139" s="2">
        <v>3.5</v>
      </c>
      <c r="J139" s="2">
        <v>3.5</v>
      </c>
      <c r="K139" s="2">
        <v>3.5</v>
      </c>
    </row>
    <row r="140" spans="1:11" x14ac:dyDescent="0.3">
      <c r="A140" s="2" t="s">
        <v>409</v>
      </c>
      <c r="B140" s="2" t="s">
        <v>28</v>
      </c>
      <c r="C140" s="2" t="s">
        <v>410</v>
      </c>
      <c r="D140" s="2" t="s">
        <v>30</v>
      </c>
      <c r="E140" s="2" t="s">
        <v>31</v>
      </c>
      <c r="F140" s="2" t="s">
        <v>32</v>
      </c>
      <c r="G140" s="2">
        <v>73</v>
      </c>
      <c r="H140" s="2">
        <v>0</v>
      </c>
      <c r="I140" s="2">
        <v>4.5</v>
      </c>
      <c r="J140" s="2">
        <v>4.5</v>
      </c>
      <c r="K140" s="2">
        <v>4.5</v>
      </c>
    </row>
    <row r="141" spans="1:11" x14ac:dyDescent="0.3">
      <c r="A141" s="2" t="s">
        <v>411</v>
      </c>
      <c r="B141" s="2" t="s">
        <v>28</v>
      </c>
      <c r="C141" s="2" t="s">
        <v>412</v>
      </c>
      <c r="D141" s="2" t="s">
        <v>413</v>
      </c>
      <c r="E141" s="2" t="s">
        <v>69</v>
      </c>
      <c r="F141" s="2" t="s">
        <v>32</v>
      </c>
      <c r="G141" s="2">
        <v>95</v>
      </c>
      <c r="H141" s="2">
        <v>0</v>
      </c>
      <c r="I141" s="2">
        <v>4.5</v>
      </c>
      <c r="J141" s="2">
        <v>5</v>
      </c>
      <c r="K141" s="2">
        <v>5</v>
      </c>
    </row>
    <row r="142" spans="1:11" x14ac:dyDescent="0.3">
      <c r="A142" s="2" t="s">
        <v>414</v>
      </c>
      <c r="B142" s="2" t="s">
        <v>28</v>
      </c>
      <c r="C142" s="2" t="s">
        <v>286</v>
      </c>
      <c r="D142" s="2" t="s">
        <v>415</v>
      </c>
      <c r="E142" s="2" t="s">
        <v>288</v>
      </c>
      <c r="F142" s="2" t="s">
        <v>17</v>
      </c>
      <c r="G142" s="2">
        <v>0</v>
      </c>
      <c r="H142" s="2">
        <v>0</v>
      </c>
      <c r="I142" s="2">
        <v>4</v>
      </c>
      <c r="J142" s="2">
        <v>3.5</v>
      </c>
      <c r="K142" s="2">
        <v>3.5</v>
      </c>
    </row>
    <row r="143" spans="1:11" x14ac:dyDescent="0.3">
      <c r="A143" s="2" t="s">
        <v>416</v>
      </c>
      <c r="B143" s="2" t="s">
        <v>21</v>
      </c>
      <c r="C143" s="2" t="s">
        <v>417</v>
      </c>
      <c r="D143" s="2" t="s">
        <v>418</v>
      </c>
      <c r="E143" s="2" t="s">
        <v>419</v>
      </c>
      <c r="F143" s="2" t="s">
        <v>17</v>
      </c>
      <c r="G143" s="2">
        <v>0</v>
      </c>
      <c r="H143" s="2">
        <v>0</v>
      </c>
      <c r="I143" s="2" t="s">
        <v>18</v>
      </c>
      <c r="J143" s="2" t="s">
        <v>25</v>
      </c>
      <c r="K143" s="2" t="s">
        <v>26</v>
      </c>
    </row>
    <row r="144" spans="1:11" x14ac:dyDescent="0.3">
      <c r="A144" s="2" t="s">
        <v>420</v>
      </c>
      <c r="B144" s="2" t="s">
        <v>28</v>
      </c>
      <c r="C144" s="2" t="s">
        <v>421</v>
      </c>
      <c r="D144" s="2" t="s">
        <v>422</v>
      </c>
      <c r="E144" s="2" t="s">
        <v>423</v>
      </c>
      <c r="F144" s="2" t="s">
        <v>32</v>
      </c>
      <c r="G144" s="2">
        <v>0</v>
      </c>
      <c r="H144" s="2">
        <v>0</v>
      </c>
      <c r="I144" s="2">
        <v>3.5</v>
      </c>
      <c r="J144" s="2">
        <v>3</v>
      </c>
      <c r="K144" s="2">
        <v>3</v>
      </c>
    </row>
    <row r="145" spans="1:11" x14ac:dyDescent="0.3">
      <c r="A145" s="2" t="s">
        <v>424</v>
      </c>
      <c r="B145" s="2" t="s">
        <v>28</v>
      </c>
      <c r="C145" s="2" t="s">
        <v>425</v>
      </c>
      <c r="D145" s="2" t="s">
        <v>426</v>
      </c>
      <c r="E145" s="2" t="s">
        <v>427</v>
      </c>
      <c r="F145" s="2" t="s">
        <v>32</v>
      </c>
      <c r="G145" s="2">
        <v>0</v>
      </c>
      <c r="H145" s="2">
        <v>0</v>
      </c>
      <c r="I145" s="2">
        <v>5</v>
      </c>
      <c r="J145" s="2">
        <v>4.5</v>
      </c>
      <c r="K145" s="2">
        <v>5</v>
      </c>
    </row>
    <row r="146" spans="1:11" x14ac:dyDescent="0.3">
      <c r="A146" s="2" t="s">
        <v>428</v>
      </c>
      <c r="B146" s="2" t="s">
        <v>28</v>
      </c>
      <c r="C146" s="2" t="s">
        <v>429</v>
      </c>
      <c r="D146" s="2" t="s">
        <v>430</v>
      </c>
      <c r="E146" s="2" t="s">
        <v>288</v>
      </c>
      <c r="F146" s="2" t="s">
        <v>17</v>
      </c>
      <c r="G146" s="2">
        <v>0</v>
      </c>
      <c r="H146" s="2">
        <v>0</v>
      </c>
      <c r="I146" s="2">
        <v>3.5</v>
      </c>
      <c r="J146" s="2">
        <v>3</v>
      </c>
      <c r="K146" s="2">
        <v>3</v>
      </c>
    </row>
    <row r="147" spans="1:11" x14ac:dyDescent="0.3">
      <c r="A147" s="2" t="s">
        <v>431</v>
      </c>
      <c r="B147" s="2" t="s">
        <v>28</v>
      </c>
      <c r="C147" s="2" t="s">
        <v>432</v>
      </c>
      <c r="D147" s="2" t="s">
        <v>68</v>
      </c>
      <c r="E147" s="2" t="s">
        <v>69</v>
      </c>
      <c r="F147" s="2" t="s">
        <v>17</v>
      </c>
      <c r="G147" s="2">
        <v>21</v>
      </c>
      <c r="H147" s="2">
        <v>3</v>
      </c>
      <c r="I147" s="2">
        <v>4.5</v>
      </c>
      <c r="J147" s="2">
        <v>4</v>
      </c>
      <c r="K147" s="2">
        <v>4.5</v>
      </c>
    </row>
    <row r="148" spans="1:11" x14ac:dyDescent="0.3">
      <c r="A148" s="2" t="s">
        <v>433</v>
      </c>
      <c r="B148" s="2" t="s">
        <v>28</v>
      </c>
      <c r="C148" s="2" t="s">
        <v>434</v>
      </c>
      <c r="D148" s="2" t="s">
        <v>30</v>
      </c>
      <c r="E148" s="2" t="s">
        <v>31</v>
      </c>
      <c r="F148" s="2" t="s">
        <v>17</v>
      </c>
      <c r="G148" s="2">
        <v>0</v>
      </c>
      <c r="H148" s="2">
        <v>100</v>
      </c>
      <c r="I148" s="2" t="s">
        <v>25</v>
      </c>
      <c r="J148" s="2">
        <v>3.5</v>
      </c>
      <c r="K148" s="2" t="s">
        <v>26</v>
      </c>
    </row>
    <row r="149" spans="1:11" x14ac:dyDescent="0.3">
      <c r="A149" s="2" t="s">
        <v>435</v>
      </c>
      <c r="B149" s="2" t="s">
        <v>28</v>
      </c>
      <c r="C149" s="2" t="s">
        <v>436</v>
      </c>
      <c r="D149" s="2" t="s">
        <v>437</v>
      </c>
      <c r="E149" s="2" t="s">
        <v>438</v>
      </c>
      <c r="F149" s="2" t="s">
        <v>17</v>
      </c>
      <c r="G149" s="2">
        <v>98</v>
      </c>
      <c r="H149" s="2">
        <v>0</v>
      </c>
      <c r="I149" s="2">
        <v>4</v>
      </c>
      <c r="J149" s="2">
        <v>3.5</v>
      </c>
      <c r="K149" s="2">
        <v>4</v>
      </c>
    </row>
    <row r="150" spans="1:11" x14ac:dyDescent="0.3">
      <c r="A150" s="2" t="s">
        <v>439</v>
      </c>
      <c r="B150" s="2" t="s">
        <v>28</v>
      </c>
      <c r="C150" s="2" t="s">
        <v>440</v>
      </c>
      <c r="D150" s="2" t="s">
        <v>441</v>
      </c>
      <c r="E150" s="2" t="s">
        <v>442</v>
      </c>
      <c r="F150" s="2" t="s">
        <v>32</v>
      </c>
      <c r="G150" s="2">
        <v>0</v>
      </c>
      <c r="H150" s="2">
        <v>0</v>
      </c>
      <c r="I150" s="2" t="s">
        <v>25</v>
      </c>
      <c r="J150" s="2">
        <v>3.5</v>
      </c>
      <c r="K150" s="2" t="s">
        <v>26</v>
      </c>
    </row>
    <row r="151" spans="1:11" x14ac:dyDescent="0.3">
      <c r="A151" s="2" t="s">
        <v>443</v>
      </c>
      <c r="B151" s="2" t="s">
        <v>28</v>
      </c>
      <c r="C151" s="2" t="s">
        <v>444</v>
      </c>
      <c r="D151" s="2" t="s">
        <v>136</v>
      </c>
      <c r="E151" s="2" t="s">
        <v>137</v>
      </c>
      <c r="F151" s="2" t="s">
        <v>17</v>
      </c>
      <c r="G151" s="2">
        <v>0</v>
      </c>
      <c r="H151" s="2">
        <v>0</v>
      </c>
      <c r="I151" s="2">
        <v>3.5</v>
      </c>
      <c r="J151" s="2">
        <v>3</v>
      </c>
      <c r="K151" s="2">
        <v>3</v>
      </c>
    </row>
    <row r="152" spans="1:11" x14ac:dyDescent="0.3">
      <c r="A152" s="2" t="s">
        <v>445</v>
      </c>
      <c r="B152" s="2" t="s">
        <v>28</v>
      </c>
      <c r="C152" s="2" t="s">
        <v>446</v>
      </c>
      <c r="D152" s="2" t="s">
        <v>105</v>
      </c>
      <c r="E152" s="2" t="s">
        <v>106</v>
      </c>
      <c r="F152" s="2" t="s">
        <v>32</v>
      </c>
      <c r="G152" s="2">
        <v>0</v>
      </c>
      <c r="H152" s="2">
        <v>0</v>
      </c>
      <c r="I152" s="2">
        <v>3</v>
      </c>
      <c r="J152" s="2">
        <v>3</v>
      </c>
      <c r="K152" s="2">
        <v>3</v>
      </c>
    </row>
    <row r="153" spans="1:11" x14ac:dyDescent="0.3">
      <c r="A153" s="2" t="s">
        <v>447</v>
      </c>
      <c r="B153" s="2" t="s">
        <v>28</v>
      </c>
      <c r="C153" s="2" t="s">
        <v>126</v>
      </c>
      <c r="D153" s="2" t="s">
        <v>45</v>
      </c>
      <c r="E153" s="2" t="s">
        <v>24</v>
      </c>
      <c r="F153" s="2" t="s">
        <v>32</v>
      </c>
      <c r="G153" s="2">
        <v>0</v>
      </c>
      <c r="H153" s="2">
        <v>0</v>
      </c>
      <c r="I153" s="2">
        <v>2.5</v>
      </c>
      <c r="J153" s="2">
        <v>2.5</v>
      </c>
      <c r="K153" s="2">
        <v>2.5</v>
      </c>
    </row>
    <row r="154" spans="1:11" x14ac:dyDescent="0.3">
      <c r="A154" s="2" t="s">
        <v>448</v>
      </c>
      <c r="B154" s="2" t="s">
        <v>28</v>
      </c>
      <c r="C154" s="2" t="s">
        <v>449</v>
      </c>
      <c r="D154" s="2" t="s">
        <v>45</v>
      </c>
      <c r="E154" s="2" t="s">
        <v>24</v>
      </c>
      <c r="F154" s="2" t="s">
        <v>32</v>
      </c>
      <c r="G154" s="2">
        <v>0</v>
      </c>
      <c r="H154" s="2">
        <v>0</v>
      </c>
      <c r="I154" s="2">
        <v>2.5</v>
      </c>
      <c r="J154" s="2">
        <v>2.5</v>
      </c>
      <c r="K154" s="2">
        <v>2.5</v>
      </c>
    </row>
    <row r="155" spans="1:11" x14ac:dyDescent="0.3">
      <c r="A155" s="2" t="s">
        <v>450</v>
      </c>
      <c r="B155" s="2" t="s">
        <v>28</v>
      </c>
      <c r="C155" s="2" t="s">
        <v>451</v>
      </c>
      <c r="D155" s="2" t="s">
        <v>42</v>
      </c>
      <c r="E155" s="2" t="s">
        <v>24</v>
      </c>
      <c r="F155" s="2" t="s">
        <v>32</v>
      </c>
      <c r="G155" s="2">
        <v>0</v>
      </c>
      <c r="H155" s="2">
        <v>5</v>
      </c>
      <c r="I155" s="2">
        <v>3</v>
      </c>
      <c r="J155" s="2">
        <v>3</v>
      </c>
      <c r="K155" s="2">
        <v>3</v>
      </c>
    </row>
    <row r="156" spans="1:11" x14ac:dyDescent="0.3">
      <c r="A156" s="2" t="s">
        <v>452</v>
      </c>
      <c r="B156" s="2" t="s">
        <v>28</v>
      </c>
      <c r="C156" s="2" t="s">
        <v>453</v>
      </c>
      <c r="D156" s="2" t="s">
        <v>45</v>
      </c>
      <c r="E156" s="2" t="s">
        <v>24</v>
      </c>
      <c r="F156" s="2" t="s">
        <v>17</v>
      </c>
      <c r="G156" s="2">
        <v>0</v>
      </c>
      <c r="H156" s="2">
        <v>0</v>
      </c>
      <c r="I156" s="2" t="s">
        <v>25</v>
      </c>
      <c r="J156" s="2">
        <v>3.5</v>
      </c>
      <c r="K156" s="2" t="s">
        <v>26</v>
      </c>
    </row>
    <row r="157" spans="1:11" x14ac:dyDescent="0.3">
      <c r="A157" s="2" t="s">
        <v>454</v>
      </c>
      <c r="B157" s="2" t="s">
        <v>28</v>
      </c>
      <c r="C157" s="2" t="s">
        <v>455</v>
      </c>
      <c r="D157" s="2" t="s">
        <v>456</v>
      </c>
      <c r="E157" s="2" t="s">
        <v>457</v>
      </c>
      <c r="F157" s="2" t="s">
        <v>32</v>
      </c>
      <c r="G157" s="2">
        <v>85</v>
      </c>
      <c r="H157" s="2">
        <v>0</v>
      </c>
      <c r="I157" s="2">
        <v>3.5</v>
      </c>
      <c r="J157" s="2">
        <v>3.5</v>
      </c>
      <c r="K157" s="2">
        <v>3.5</v>
      </c>
    </row>
    <row r="158" spans="1:11" x14ac:dyDescent="0.3">
      <c r="A158" s="2" t="s">
        <v>458</v>
      </c>
      <c r="B158" s="2" t="s">
        <v>28</v>
      </c>
      <c r="C158" s="2" t="s">
        <v>459</v>
      </c>
      <c r="D158" s="2" t="s">
        <v>460</v>
      </c>
      <c r="E158" s="2" t="s">
        <v>461</v>
      </c>
      <c r="F158" s="2" t="s">
        <v>17</v>
      </c>
      <c r="G158" s="2">
        <v>99</v>
      </c>
      <c r="H158" s="2">
        <v>0</v>
      </c>
      <c r="I158" s="2">
        <v>3</v>
      </c>
      <c r="J158" s="2">
        <v>3</v>
      </c>
      <c r="K158" s="2">
        <v>3</v>
      </c>
    </row>
    <row r="159" spans="1:11" x14ac:dyDescent="0.3">
      <c r="A159" s="2" t="s">
        <v>462</v>
      </c>
      <c r="B159" s="2" t="s">
        <v>28</v>
      </c>
      <c r="C159" s="2" t="s">
        <v>463</v>
      </c>
      <c r="D159" s="2" t="s">
        <v>140</v>
      </c>
      <c r="E159" s="2" t="s">
        <v>141</v>
      </c>
      <c r="F159" s="2" t="s">
        <v>17</v>
      </c>
      <c r="G159" s="2">
        <v>0</v>
      </c>
      <c r="H159" s="2">
        <v>0</v>
      </c>
      <c r="I159" s="2">
        <v>3.5</v>
      </c>
      <c r="J159" s="2">
        <v>4</v>
      </c>
      <c r="K159" s="2">
        <v>3.5</v>
      </c>
    </row>
    <row r="160" spans="1:11" x14ac:dyDescent="0.3">
      <c r="A160" s="2" t="s">
        <v>464</v>
      </c>
      <c r="B160" s="2" t="s">
        <v>28</v>
      </c>
      <c r="C160" s="2" t="s">
        <v>465</v>
      </c>
      <c r="D160" s="2" t="s">
        <v>466</v>
      </c>
      <c r="E160" s="2" t="s">
        <v>24</v>
      </c>
      <c r="F160" s="2" t="s">
        <v>32</v>
      </c>
      <c r="G160" s="2">
        <v>0</v>
      </c>
      <c r="H160" s="2">
        <v>0</v>
      </c>
      <c r="I160" s="2">
        <v>3</v>
      </c>
      <c r="J160" s="2">
        <v>3</v>
      </c>
      <c r="K160" s="2">
        <v>3</v>
      </c>
    </row>
    <row r="161" spans="1:11" x14ac:dyDescent="0.3">
      <c r="A161" s="2" t="s">
        <v>467</v>
      </c>
      <c r="B161" s="2" t="s">
        <v>28</v>
      </c>
      <c r="C161" s="2" t="s">
        <v>468</v>
      </c>
      <c r="D161" s="2" t="s">
        <v>469</v>
      </c>
      <c r="E161" s="2" t="s">
        <v>271</v>
      </c>
      <c r="F161" s="2" t="s">
        <v>32</v>
      </c>
      <c r="G161" s="2">
        <v>0</v>
      </c>
      <c r="H161" s="2">
        <v>0</v>
      </c>
      <c r="I161" s="2" t="s">
        <v>25</v>
      </c>
      <c r="J161" s="2">
        <v>3</v>
      </c>
      <c r="K161" s="2" t="s">
        <v>26</v>
      </c>
    </row>
    <row r="162" spans="1:11" x14ac:dyDescent="0.3">
      <c r="A162" s="2" t="s">
        <v>470</v>
      </c>
      <c r="B162" s="2" t="s">
        <v>28</v>
      </c>
      <c r="C162" s="2" t="s">
        <v>471</v>
      </c>
      <c r="D162" s="2" t="s">
        <v>472</v>
      </c>
      <c r="E162" s="2" t="s">
        <v>387</v>
      </c>
      <c r="F162" s="2" t="s">
        <v>32</v>
      </c>
      <c r="G162" s="2">
        <v>0</v>
      </c>
      <c r="H162" s="2">
        <v>0</v>
      </c>
      <c r="I162" s="2">
        <v>3.5</v>
      </c>
      <c r="J162" s="2">
        <v>5</v>
      </c>
      <c r="K162" s="2">
        <v>3.5</v>
      </c>
    </row>
    <row r="163" spans="1:11" x14ac:dyDescent="0.3">
      <c r="A163" s="2" t="s">
        <v>473</v>
      </c>
      <c r="B163" s="2" t="s">
        <v>28</v>
      </c>
      <c r="C163" s="2" t="s">
        <v>59</v>
      </c>
      <c r="D163" s="2" t="s">
        <v>60</v>
      </c>
      <c r="E163" s="2" t="s">
        <v>61</v>
      </c>
      <c r="F163" s="2" t="s">
        <v>32</v>
      </c>
      <c r="G163" s="2">
        <v>0</v>
      </c>
      <c r="H163" s="2">
        <v>0</v>
      </c>
      <c r="I163" s="2">
        <v>3.5</v>
      </c>
      <c r="J163" s="2">
        <v>4</v>
      </c>
      <c r="K163" s="2">
        <v>4</v>
      </c>
    </row>
    <row r="164" spans="1:11" x14ac:dyDescent="0.3">
      <c r="A164" s="2" t="s">
        <v>474</v>
      </c>
      <c r="B164" s="2" t="s">
        <v>28</v>
      </c>
      <c r="C164" s="2" t="s">
        <v>85</v>
      </c>
      <c r="D164" s="2" t="s">
        <v>68</v>
      </c>
      <c r="E164" s="2" t="s">
        <v>69</v>
      </c>
      <c r="F164" s="2" t="s">
        <v>32</v>
      </c>
      <c r="G164" s="2">
        <v>0</v>
      </c>
      <c r="H164" s="2">
        <v>0</v>
      </c>
      <c r="I164" s="2">
        <v>4.5</v>
      </c>
      <c r="J164" s="2">
        <v>4.5</v>
      </c>
      <c r="K164" s="2">
        <v>4.5</v>
      </c>
    </row>
    <row r="165" spans="1:11" x14ac:dyDescent="0.3">
      <c r="A165" s="2" t="s">
        <v>475</v>
      </c>
      <c r="B165" s="2" t="s">
        <v>28</v>
      </c>
      <c r="C165" s="2" t="s">
        <v>476</v>
      </c>
      <c r="D165" s="2" t="s">
        <v>477</v>
      </c>
      <c r="E165" s="2" t="s">
        <v>478</v>
      </c>
      <c r="F165" s="2" t="s">
        <v>17</v>
      </c>
      <c r="G165" s="2">
        <v>0</v>
      </c>
      <c r="H165" s="2">
        <v>0</v>
      </c>
      <c r="I165" s="2">
        <v>3.5</v>
      </c>
      <c r="J165" s="2">
        <v>3.5</v>
      </c>
      <c r="K165" s="2">
        <v>3.5</v>
      </c>
    </row>
    <row r="166" spans="1:11" x14ac:dyDescent="0.3">
      <c r="A166" s="2" t="s">
        <v>479</v>
      </c>
      <c r="B166" s="2" t="s">
        <v>28</v>
      </c>
      <c r="C166" s="2" t="s">
        <v>480</v>
      </c>
      <c r="D166" s="2" t="s">
        <v>481</v>
      </c>
      <c r="E166" s="2" t="s">
        <v>482</v>
      </c>
      <c r="F166" s="2" t="s">
        <v>17</v>
      </c>
      <c r="G166" s="2">
        <v>0</v>
      </c>
      <c r="H166" s="2">
        <v>100</v>
      </c>
      <c r="I166" s="2">
        <v>4.5</v>
      </c>
      <c r="J166" s="2">
        <v>4.5</v>
      </c>
      <c r="K166" s="2">
        <v>4.5</v>
      </c>
    </row>
    <row r="167" spans="1:11" x14ac:dyDescent="0.3">
      <c r="A167" s="2" t="s">
        <v>483</v>
      </c>
      <c r="B167" s="2" t="s">
        <v>28</v>
      </c>
      <c r="C167" s="2" t="s">
        <v>484</v>
      </c>
      <c r="D167" s="2" t="s">
        <v>485</v>
      </c>
      <c r="E167" s="2" t="s">
        <v>31</v>
      </c>
      <c r="F167" s="2" t="s">
        <v>32</v>
      </c>
      <c r="G167" s="2">
        <v>0</v>
      </c>
      <c r="H167" s="2">
        <v>0</v>
      </c>
      <c r="I167" s="2">
        <v>3.5</v>
      </c>
      <c r="J167" s="2">
        <v>3.5</v>
      </c>
      <c r="K167" s="2">
        <v>3.5</v>
      </c>
    </row>
    <row r="168" spans="1:11" x14ac:dyDescent="0.3">
      <c r="A168" s="2" t="s">
        <v>486</v>
      </c>
      <c r="B168" s="2" t="s">
        <v>28</v>
      </c>
      <c r="C168" s="2" t="s">
        <v>425</v>
      </c>
      <c r="D168" s="2" t="s">
        <v>426</v>
      </c>
      <c r="E168" s="2" t="s">
        <v>427</v>
      </c>
      <c r="F168" s="2" t="s">
        <v>17</v>
      </c>
      <c r="G168" s="2">
        <v>0</v>
      </c>
      <c r="H168" s="2">
        <v>0</v>
      </c>
      <c r="I168" s="2" t="s">
        <v>172</v>
      </c>
      <c r="J168" s="2" t="s">
        <v>172</v>
      </c>
      <c r="K168" s="2" t="s">
        <v>173</v>
      </c>
    </row>
    <row r="169" spans="1:11" x14ac:dyDescent="0.3">
      <c r="A169" s="2" t="s">
        <v>487</v>
      </c>
      <c r="B169" s="2" t="s">
        <v>28</v>
      </c>
      <c r="C169" s="2" t="s">
        <v>488</v>
      </c>
      <c r="D169" s="2" t="s">
        <v>68</v>
      </c>
      <c r="E169" s="2" t="s">
        <v>69</v>
      </c>
      <c r="F169" s="2" t="s">
        <v>32</v>
      </c>
      <c r="G169" s="2">
        <v>0</v>
      </c>
      <c r="H169" s="2">
        <v>0</v>
      </c>
      <c r="I169" s="2">
        <v>4</v>
      </c>
      <c r="J169" s="2">
        <v>4</v>
      </c>
      <c r="K169" s="2">
        <v>4</v>
      </c>
    </row>
    <row r="170" spans="1:11" x14ac:dyDescent="0.3">
      <c r="A170" s="2" t="s">
        <v>489</v>
      </c>
      <c r="B170" s="2" t="s">
        <v>28</v>
      </c>
      <c r="C170" s="2" t="s">
        <v>490</v>
      </c>
      <c r="D170" s="2" t="s">
        <v>491</v>
      </c>
      <c r="E170" s="2" t="s">
        <v>100</v>
      </c>
      <c r="F170" s="2" t="s">
        <v>17</v>
      </c>
      <c r="G170" s="2">
        <v>0</v>
      </c>
      <c r="H170" s="2">
        <v>0</v>
      </c>
      <c r="I170" s="2">
        <v>4.5</v>
      </c>
      <c r="J170" s="2">
        <v>3.5</v>
      </c>
      <c r="K170" s="2">
        <v>4.5</v>
      </c>
    </row>
    <row r="171" spans="1:11" x14ac:dyDescent="0.3">
      <c r="A171" s="2" t="s">
        <v>492</v>
      </c>
      <c r="B171" s="2" t="s">
        <v>28</v>
      </c>
      <c r="C171" s="2" t="s">
        <v>476</v>
      </c>
      <c r="D171" s="2" t="s">
        <v>477</v>
      </c>
      <c r="E171" s="2" t="s">
        <v>478</v>
      </c>
      <c r="F171" s="2" t="s">
        <v>17</v>
      </c>
      <c r="G171" s="2">
        <v>0</v>
      </c>
      <c r="H171" s="2">
        <v>0</v>
      </c>
      <c r="I171" s="2">
        <v>4</v>
      </c>
      <c r="J171" s="2">
        <v>3.5</v>
      </c>
      <c r="K171" s="2">
        <v>3.5</v>
      </c>
    </row>
    <row r="172" spans="1:11" x14ac:dyDescent="0.3">
      <c r="A172" s="2" t="s">
        <v>493</v>
      </c>
      <c r="B172" s="2" t="s">
        <v>28</v>
      </c>
      <c r="C172" s="2" t="s">
        <v>176</v>
      </c>
      <c r="D172" s="2" t="s">
        <v>68</v>
      </c>
      <c r="E172" s="2" t="s">
        <v>69</v>
      </c>
      <c r="F172" s="2" t="s">
        <v>32</v>
      </c>
      <c r="G172" s="2">
        <v>0</v>
      </c>
      <c r="H172" s="2">
        <v>0</v>
      </c>
      <c r="I172" s="2" t="s">
        <v>172</v>
      </c>
      <c r="J172" s="2" t="s">
        <v>172</v>
      </c>
      <c r="K172" s="2" t="s">
        <v>173</v>
      </c>
    </row>
    <row r="173" spans="1:11" x14ac:dyDescent="0.3">
      <c r="A173" s="2" t="s">
        <v>494</v>
      </c>
      <c r="B173" s="2" t="s">
        <v>28</v>
      </c>
      <c r="C173" s="2" t="s">
        <v>81</v>
      </c>
      <c r="D173" s="2" t="s">
        <v>68</v>
      </c>
      <c r="E173" s="2" t="s">
        <v>69</v>
      </c>
      <c r="F173" s="2" t="s">
        <v>32</v>
      </c>
      <c r="G173" s="2">
        <v>47</v>
      </c>
      <c r="H173" s="2">
        <v>0</v>
      </c>
      <c r="I173" s="2">
        <v>5</v>
      </c>
      <c r="J173" s="2">
        <v>5</v>
      </c>
      <c r="K173" s="2">
        <v>5</v>
      </c>
    </row>
    <row r="174" spans="1:11" x14ac:dyDescent="0.3">
      <c r="A174" s="2" t="s">
        <v>495</v>
      </c>
      <c r="B174" s="2" t="s">
        <v>28</v>
      </c>
      <c r="C174" s="2" t="s">
        <v>496</v>
      </c>
      <c r="D174" s="2" t="s">
        <v>136</v>
      </c>
      <c r="E174" s="2" t="s">
        <v>137</v>
      </c>
      <c r="F174" s="2" t="s">
        <v>32</v>
      </c>
      <c r="G174" s="2">
        <v>0</v>
      </c>
      <c r="H174" s="2">
        <v>0</v>
      </c>
      <c r="I174" s="2" t="s">
        <v>172</v>
      </c>
      <c r="J174" s="2" t="s">
        <v>172</v>
      </c>
      <c r="K174" s="2" t="s">
        <v>173</v>
      </c>
    </row>
    <row r="175" spans="1:11" x14ac:dyDescent="0.3">
      <c r="A175" s="2" t="s">
        <v>497</v>
      </c>
      <c r="B175" s="2" t="s">
        <v>28</v>
      </c>
      <c r="C175" s="2" t="s">
        <v>498</v>
      </c>
      <c r="D175" s="2" t="s">
        <v>499</v>
      </c>
      <c r="E175" s="2" t="s">
        <v>500</v>
      </c>
      <c r="F175" s="2" t="s">
        <v>17</v>
      </c>
      <c r="G175" s="2">
        <v>0</v>
      </c>
      <c r="H175" s="2">
        <v>0</v>
      </c>
      <c r="I175" s="2">
        <v>4</v>
      </c>
      <c r="J175" s="2">
        <v>4.5</v>
      </c>
      <c r="K175" s="2">
        <v>4.5</v>
      </c>
    </row>
    <row r="176" spans="1:11" x14ac:dyDescent="0.3">
      <c r="A176" s="2" t="s">
        <v>501</v>
      </c>
      <c r="B176" s="2" t="s">
        <v>28</v>
      </c>
      <c r="C176" s="2" t="s">
        <v>502</v>
      </c>
      <c r="D176" s="2" t="s">
        <v>503</v>
      </c>
      <c r="E176" s="2" t="s">
        <v>504</v>
      </c>
      <c r="F176" s="2" t="s">
        <v>17</v>
      </c>
      <c r="G176" s="2">
        <v>0</v>
      </c>
      <c r="H176" s="2">
        <v>0</v>
      </c>
      <c r="I176" s="2">
        <v>4.5</v>
      </c>
      <c r="J176" s="2">
        <v>4</v>
      </c>
      <c r="K176" s="2">
        <v>4.5</v>
      </c>
    </row>
    <row r="177" spans="1:11" x14ac:dyDescent="0.3">
      <c r="A177" s="2" t="s">
        <v>505</v>
      </c>
      <c r="B177" s="2" t="s">
        <v>28</v>
      </c>
      <c r="C177" s="2" t="s">
        <v>506</v>
      </c>
      <c r="D177" s="2" t="s">
        <v>507</v>
      </c>
      <c r="E177" s="2" t="s">
        <v>508</v>
      </c>
      <c r="F177" s="2" t="s">
        <v>17</v>
      </c>
      <c r="G177" s="2">
        <v>0</v>
      </c>
      <c r="H177" s="2">
        <v>0</v>
      </c>
      <c r="I177" s="2" t="s">
        <v>25</v>
      </c>
      <c r="J177" s="2" t="s">
        <v>25</v>
      </c>
      <c r="K177" s="2" t="s">
        <v>26</v>
      </c>
    </row>
    <row r="178" spans="1:11" x14ac:dyDescent="0.3">
      <c r="A178" s="2" t="s">
        <v>509</v>
      </c>
      <c r="B178" s="2" t="s">
        <v>28</v>
      </c>
      <c r="C178" s="2" t="s">
        <v>510</v>
      </c>
      <c r="D178" s="2" t="s">
        <v>511</v>
      </c>
      <c r="E178" s="2" t="s">
        <v>504</v>
      </c>
      <c r="F178" s="2" t="s">
        <v>32</v>
      </c>
      <c r="G178" s="2">
        <v>0</v>
      </c>
      <c r="H178" s="2">
        <v>0</v>
      </c>
      <c r="I178" s="2">
        <v>4</v>
      </c>
      <c r="J178" s="2">
        <v>4.5</v>
      </c>
      <c r="K178" s="2">
        <v>4.5</v>
      </c>
    </row>
    <row r="179" spans="1:11" x14ac:dyDescent="0.3">
      <c r="A179" s="2" t="s">
        <v>512</v>
      </c>
      <c r="B179" s="2" t="s">
        <v>28</v>
      </c>
      <c r="C179" s="2" t="s">
        <v>513</v>
      </c>
      <c r="D179" s="2" t="s">
        <v>514</v>
      </c>
      <c r="E179" s="2" t="s">
        <v>515</v>
      </c>
      <c r="F179" s="2" t="s">
        <v>32</v>
      </c>
      <c r="G179" s="2">
        <v>0</v>
      </c>
      <c r="H179" s="2">
        <v>0</v>
      </c>
      <c r="I179" s="2" t="s">
        <v>25</v>
      </c>
      <c r="J179" s="2">
        <v>4</v>
      </c>
      <c r="K179" s="2" t="s">
        <v>26</v>
      </c>
    </row>
    <row r="180" spans="1:11" x14ac:dyDescent="0.3">
      <c r="A180" s="2" t="s">
        <v>516</v>
      </c>
      <c r="B180" s="2" t="s">
        <v>28</v>
      </c>
      <c r="C180" s="2" t="s">
        <v>517</v>
      </c>
      <c r="D180" s="2" t="s">
        <v>518</v>
      </c>
      <c r="E180" s="2" t="s">
        <v>519</v>
      </c>
      <c r="F180" s="2" t="s">
        <v>32</v>
      </c>
      <c r="G180" s="2">
        <v>0</v>
      </c>
      <c r="H180" s="2">
        <v>2</v>
      </c>
      <c r="I180" s="2">
        <v>3.5</v>
      </c>
      <c r="J180" s="2">
        <v>3</v>
      </c>
      <c r="K180" s="2">
        <v>3</v>
      </c>
    </row>
    <row r="181" spans="1:11" x14ac:dyDescent="0.3">
      <c r="A181" s="2" t="s">
        <v>520</v>
      </c>
      <c r="B181" s="2" t="s">
        <v>28</v>
      </c>
      <c r="C181" s="2" t="s">
        <v>81</v>
      </c>
      <c r="D181" s="2" t="s">
        <v>68</v>
      </c>
      <c r="E181" s="2" t="s">
        <v>69</v>
      </c>
      <c r="F181" s="2" t="s">
        <v>32</v>
      </c>
      <c r="G181" s="2">
        <v>0</v>
      </c>
      <c r="H181" s="2">
        <v>65</v>
      </c>
      <c r="I181" s="2">
        <v>4</v>
      </c>
      <c r="J181" s="2">
        <v>4.5</v>
      </c>
      <c r="K181" s="2">
        <v>4</v>
      </c>
    </row>
    <row r="182" spans="1:11" x14ac:dyDescent="0.3">
      <c r="A182" s="2" t="s">
        <v>521</v>
      </c>
      <c r="B182" s="2" t="s">
        <v>28</v>
      </c>
      <c r="C182" s="2" t="s">
        <v>522</v>
      </c>
      <c r="D182" s="2" t="s">
        <v>523</v>
      </c>
      <c r="E182" s="2" t="s">
        <v>524</v>
      </c>
      <c r="F182" s="2" t="s">
        <v>32</v>
      </c>
      <c r="G182" s="2">
        <v>0</v>
      </c>
      <c r="H182" s="2">
        <v>0</v>
      </c>
      <c r="I182" s="2">
        <v>4.5</v>
      </c>
      <c r="J182" s="2">
        <v>5</v>
      </c>
      <c r="K182" s="2">
        <v>4.5</v>
      </c>
    </row>
    <row r="183" spans="1:11" x14ac:dyDescent="0.3">
      <c r="A183" s="2" t="s">
        <v>525</v>
      </c>
      <c r="B183" s="2" t="s">
        <v>28</v>
      </c>
      <c r="C183" s="2" t="s">
        <v>526</v>
      </c>
      <c r="D183" s="2" t="s">
        <v>527</v>
      </c>
      <c r="E183" s="2" t="s">
        <v>528</v>
      </c>
      <c r="F183" s="2" t="s">
        <v>32</v>
      </c>
      <c r="G183" s="2">
        <v>0</v>
      </c>
      <c r="H183" s="2">
        <v>0</v>
      </c>
      <c r="I183" s="2" t="s">
        <v>25</v>
      </c>
      <c r="J183" s="2">
        <v>3.5</v>
      </c>
      <c r="K183" s="2" t="s">
        <v>26</v>
      </c>
    </row>
    <row r="184" spans="1:11" x14ac:dyDescent="0.3">
      <c r="A184" s="2" t="s">
        <v>529</v>
      </c>
      <c r="B184" s="2" t="s">
        <v>28</v>
      </c>
      <c r="C184" s="2" t="s">
        <v>530</v>
      </c>
      <c r="D184" s="2" t="s">
        <v>531</v>
      </c>
      <c r="E184" s="2" t="s">
        <v>531</v>
      </c>
      <c r="F184" s="2" t="s">
        <v>32</v>
      </c>
      <c r="G184" s="2">
        <v>0</v>
      </c>
      <c r="H184" s="2">
        <v>0</v>
      </c>
      <c r="I184" s="2">
        <v>4.5</v>
      </c>
      <c r="J184" s="2">
        <v>4.5</v>
      </c>
      <c r="K184" s="2">
        <v>4.5</v>
      </c>
    </row>
    <row r="185" spans="1:11" x14ac:dyDescent="0.3">
      <c r="A185" s="2" t="s">
        <v>532</v>
      </c>
      <c r="B185" s="2" t="s">
        <v>28</v>
      </c>
      <c r="C185" s="2" t="s">
        <v>533</v>
      </c>
      <c r="D185" s="2" t="s">
        <v>534</v>
      </c>
      <c r="E185" s="2" t="s">
        <v>535</v>
      </c>
      <c r="F185" s="2" t="s">
        <v>32</v>
      </c>
      <c r="G185" s="2">
        <v>0</v>
      </c>
      <c r="H185" s="2">
        <v>0</v>
      </c>
      <c r="I185" s="2">
        <v>3.5</v>
      </c>
      <c r="J185" s="2">
        <v>4</v>
      </c>
      <c r="K185" s="2">
        <v>3.5</v>
      </c>
    </row>
    <row r="186" spans="1:11" x14ac:dyDescent="0.3">
      <c r="A186" s="2" t="s">
        <v>536</v>
      </c>
      <c r="B186" s="2" t="s">
        <v>28</v>
      </c>
      <c r="C186" s="2" t="s">
        <v>537</v>
      </c>
      <c r="D186" s="2" t="s">
        <v>538</v>
      </c>
      <c r="E186" s="2" t="s">
        <v>539</v>
      </c>
      <c r="F186" s="2" t="s">
        <v>32</v>
      </c>
      <c r="G186" s="2">
        <v>0</v>
      </c>
      <c r="H186" s="2">
        <v>0</v>
      </c>
      <c r="I186" s="2">
        <v>4</v>
      </c>
      <c r="J186" s="2">
        <v>5</v>
      </c>
      <c r="K186" s="2">
        <v>4.5</v>
      </c>
    </row>
    <row r="187" spans="1:11" x14ac:dyDescent="0.3">
      <c r="A187" s="2" t="s">
        <v>540</v>
      </c>
      <c r="B187" s="2" t="s">
        <v>350</v>
      </c>
      <c r="C187" s="2" t="s">
        <v>541</v>
      </c>
      <c r="D187" s="2" t="s">
        <v>542</v>
      </c>
      <c r="E187" s="2" t="s">
        <v>543</v>
      </c>
      <c r="F187" s="2" t="s">
        <v>17</v>
      </c>
      <c r="G187" s="2">
        <v>0</v>
      </c>
      <c r="H187" s="2">
        <v>0</v>
      </c>
      <c r="I187" s="2">
        <v>3.5</v>
      </c>
      <c r="J187" s="2">
        <v>4.5</v>
      </c>
      <c r="K187" s="2">
        <v>4</v>
      </c>
    </row>
    <row r="188" spans="1:11" x14ac:dyDescent="0.3">
      <c r="A188" s="2" t="s">
        <v>544</v>
      </c>
      <c r="B188" s="2" t="s">
        <v>28</v>
      </c>
      <c r="C188" s="2" t="s">
        <v>545</v>
      </c>
      <c r="D188" s="2" t="s">
        <v>546</v>
      </c>
      <c r="E188" s="2" t="s">
        <v>114</v>
      </c>
      <c r="F188" s="2" t="s">
        <v>32</v>
      </c>
      <c r="G188" s="2">
        <v>0</v>
      </c>
      <c r="H188" s="2">
        <v>0</v>
      </c>
      <c r="I188" s="2">
        <v>3.5</v>
      </c>
      <c r="J188" s="2">
        <v>4</v>
      </c>
      <c r="K188" s="2">
        <v>4</v>
      </c>
    </row>
    <row r="189" spans="1:11" x14ac:dyDescent="0.3">
      <c r="A189" s="2" t="s">
        <v>547</v>
      </c>
      <c r="B189" s="2" t="s">
        <v>28</v>
      </c>
      <c r="C189" s="2" t="s">
        <v>548</v>
      </c>
      <c r="D189" s="2" t="s">
        <v>542</v>
      </c>
      <c r="E189" s="2" t="s">
        <v>543</v>
      </c>
      <c r="F189" s="2" t="s">
        <v>32</v>
      </c>
      <c r="G189" s="2">
        <v>0</v>
      </c>
      <c r="H189" s="2">
        <v>0</v>
      </c>
      <c r="I189" s="2">
        <v>3.5</v>
      </c>
      <c r="J189" s="2">
        <v>3.5</v>
      </c>
      <c r="K189" s="2">
        <v>3.5</v>
      </c>
    </row>
    <row r="190" spans="1:11" x14ac:dyDescent="0.3">
      <c r="A190" s="2" t="s">
        <v>549</v>
      </c>
      <c r="B190" s="2" t="s">
        <v>28</v>
      </c>
      <c r="C190" s="2" t="s">
        <v>545</v>
      </c>
      <c r="D190" s="2" t="s">
        <v>113</v>
      </c>
      <c r="E190" s="2" t="s">
        <v>114</v>
      </c>
      <c r="F190" s="2" t="s">
        <v>32</v>
      </c>
      <c r="G190" s="2">
        <v>0</v>
      </c>
      <c r="H190" s="2">
        <v>0</v>
      </c>
      <c r="I190" s="2">
        <v>4.5</v>
      </c>
      <c r="J190" s="2">
        <v>4</v>
      </c>
      <c r="K190" s="2">
        <v>4.5</v>
      </c>
    </row>
    <row r="191" spans="1:11" x14ac:dyDescent="0.3">
      <c r="A191" s="2" t="s">
        <v>550</v>
      </c>
      <c r="B191" s="2" t="s">
        <v>350</v>
      </c>
      <c r="C191" s="2" t="s">
        <v>551</v>
      </c>
      <c r="D191" s="2" t="s">
        <v>552</v>
      </c>
      <c r="E191" s="2" t="s">
        <v>539</v>
      </c>
      <c r="F191" s="2" t="s">
        <v>17</v>
      </c>
      <c r="G191" s="2">
        <v>0</v>
      </c>
      <c r="H191" s="2">
        <v>0</v>
      </c>
      <c r="I191" s="2">
        <v>4.5</v>
      </c>
      <c r="J191" s="2">
        <v>4.5</v>
      </c>
      <c r="K191" s="2">
        <v>4.5</v>
      </c>
    </row>
    <row r="192" spans="1:11" x14ac:dyDescent="0.3">
      <c r="A192" s="2" t="s">
        <v>553</v>
      </c>
      <c r="B192" s="2" t="s">
        <v>350</v>
      </c>
      <c r="C192" s="2" t="s">
        <v>554</v>
      </c>
      <c r="D192" s="2" t="s">
        <v>534</v>
      </c>
      <c r="E192" s="2" t="s">
        <v>535</v>
      </c>
      <c r="F192" s="2" t="s">
        <v>17</v>
      </c>
      <c r="G192" s="2">
        <v>0</v>
      </c>
      <c r="H192" s="2">
        <v>0</v>
      </c>
      <c r="I192" s="2">
        <v>4</v>
      </c>
      <c r="J192" s="2" t="s">
        <v>25</v>
      </c>
      <c r="K192" s="2" t="s">
        <v>26</v>
      </c>
    </row>
    <row r="193" spans="1:11" x14ac:dyDescent="0.3">
      <c r="A193" s="2" t="s">
        <v>555</v>
      </c>
      <c r="B193" s="2" t="s">
        <v>28</v>
      </c>
      <c r="C193" s="2" t="s">
        <v>556</v>
      </c>
      <c r="D193" s="2" t="s">
        <v>30</v>
      </c>
      <c r="E193" s="2" t="s">
        <v>31</v>
      </c>
      <c r="F193" s="2" t="s">
        <v>17</v>
      </c>
      <c r="G193" s="2">
        <v>0</v>
      </c>
      <c r="H193" s="2">
        <v>0</v>
      </c>
      <c r="I193" s="2">
        <v>4.5</v>
      </c>
      <c r="J193" s="2">
        <v>3.5</v>
      </c>
      <c r="K193" s="2">
        <v>4</v>
      </c>
    </row>
    <row r="194" spans="1:11" x14ac:dyDescent="0.3">
      <c r="A194" s="2" t="s">
        <v>557</v>
      </c>
      <c r="B194" s="2" t="s">
        <v>28</v>
      </c>
      <c r="C194" s="2" t="s">
        <v>558</v>
      </c>
      <c r="D194" s="2" t="s">
        <v>559</v>
      </c>
      <c r="E194" s="2" t="s">
        <v>387</v>
      </c>
      <c r="F194" s="2" t="s">
        <v>32</v>
      </c>
      <c r="G194" s="2">
        <v>0</v>
      </c>
      <c r="H194" s="2">
        <v>0</v>
      </c>
      <c r="I194" s="2" t="s">
        <v>172</v>
      </c>
      <c r="J194" s="2" t="s">
        <v>172</v>
      </c>
      <c r="K194" s="2" t="s">
        <v>173</v>
      </c>
    </row>
    <row r="195" spans="1:11" x14ac:dyDescent="0.3">
      <c r="A195" s="2" t="s">
        <v>560</v>
      </c>
      <c r="B195" s="2" t="s">
        <v>28</v>
      </c>
      <c r="C195" s="2" t="s">
        <v>561</v>
      </c>
      <c r="D195" s="2" t="s">
        <v>30</v>
      </c>
      <c r="E195" s="2" t="s">
        <v>31</v>
      </c>
      <c r="F195" s="2" t="s">
        <v>17</v>
      </c>
      <c r="G195" s="2">
        <v>0</v>
      </c>
      <c r="H195" s="2">
        <v>0</v>
      </c>
      <c r="I195" s="2">
        <v>3.5</v>
      </c>
      <c r="J195" s="2">
        <v>3.5</v>
      </c>
      <c r="K195" s="2">
        <v>3.5</v>
      </c>
    </row>
    <row r="196" spans="1:11" x14ac:dyDescent="0.3">
      <c r="A196" s="2" t="s">
        <v>562</v>
      </c>
      <c r="B196" s="2" t="s">
        <v>28</v>
      </c>
      <c r="C196" s="2" t="s">
        <v>563</v>
      </c>
      <c r="D196" s="2" t="s">
        <v>45</v>
      </c>
      <c r="E196" s="2" t="s">
        <v>24</v>
      </c>
      <c r="F196" s="2" t="s">
        <v>32</v>
      </c>
      <c r="G196" s="2">
        <v>40</v>
      </c>
      <c r="H196" s="2">
        <v>0</v>
      </c>
      <c r="I196" s="2">
        <v>3</v>
      </c>
      <c r="J196" s="2">
        <v>3.5</v>
      </c>
      <c r="K196" s="2">
        <v>3</v>
      </c>
    </row>
    <row r="197" spans="1:11" x14ac:dyDescent="0.3">
      <c r="A197" s="2" t="s">
        <v>564</v>
      </c>
      <c r="B197" s="2" t="s">
        <v>21</v>
      </c>
      <c r="C197" s="2" t="s">
        <v>565</v>
      </c>
      <c r="D197" s="2" t="s">
        <v>566</v>
      </c>
      <c r="E197" s="2" t="s">
        <v>137</v>
      </c>
      <c r="F197" s="2" t="s">
        <v>17</v>
      </c>
      <c r="G197" s="2">
        <v>0</v>
      </c>
      <c r="H197" s="2">
        <v>0</v>
      </c>
      <c r="I197" s="2" t="s">
        <v>18</v>
      </c>
      <c r="J197" s="2" t="s">
        <v>25</v>
      </c>
      <c r="K197" s="2" t="s">
        <v>26</v>
      </c>
    </row>
    <row r="198" spans="1:11" x14ac:dyDescent="0.3">
      <c r="A198" s="2" t="s">
        <v>567</v>
      </c>
      <c r="B198" s="2" t="s">
        <v>28</v>
      </c>
      <c r="C198" s="2" t="s">
        <v>568</v>
      </c>
      <c r="D198" s="2" t="s">
        <v>68</v>
      </c>
      <c r="E198" s="2" t="s">
        <v>69</v>
      </c>
      <c r="F198" s="2" t="s">
        <v>32</v>
      </c>
      <c r="G198" s="2">
        <v>0</v>
      </c>
      <c r="H198" s="2">
        <v>0</v>
      </c>
      <c r="I198" s="2" t="s">
        <v>172</v>
      </c>
      <c r="J198" s="2" t="s">
        <v>172</v>
      </c>
      <c r="K198" s="2" t="s">
        <v>173</v>
      </c>
    </row>
    <row r="199" spans="1:11" x14ac:dyDescent="0.3">
      <c r="A199" s="2" t="s">
        <v>569</v>
      </c>
      <c r="B199" s="2" t="s">
        <v>28</v>
      </c>
      <c r="C199" s="2" t="s">
        <v>570</v>
      </c>
      <c r="D199" s="2" t="s">
        <v>279</v>
      </c>
      <c r="E199" s="2" t="s">
        <v>280</v>
      </c>
      <c r="F199" s="2" t="s">
        <v>17</v>
      </c>
      <c r="G199" s="2">
        <v>0</v>
      </c>
      <c r="H199" s="2">
        <v>0</v>
      </c>
      <c r="I199" s="2" t="s">
        <v>172</v>
      </c>
      <c r="J199" s="2" t="s">
        <v>172</v>
      </c>
      <c r="K199" s="2" t="s">
        <v>173</v>
      </c>
    </row>
    <row r="200" spans="1:11" x14ac:dyDescent="0.3">
      <c r="A200" s="2" t="s">
        <v>571</v>
      </c>
      <c r="B200" s="2" t="s">
        <v>21</v>
      </c>
      <c r="C200" s="2" t="s">
        <v>572</v>
      </c>
      <c r="D200" s="2" t="s">
        <v>573</v>
      </c>
      <c r="E200" s="2" t="s">
        <v>69</v>
      </c>
      <c r="F200" s="2" t="s">
        <v>17</v>
      </c>
      <c r="G200" s="2">
        <v>0</v>
      </c>
      <c r="H200" s="2">
        <v>0</v>
      </c>
      <c r="I200" s="2" t="s">
        <v>18</v>
      </c>
      <c r="J200" s="2" t="s">
        <v>25</v>
      </c>
      <c r="K200" s="2" t="s">
        <v>26</v>
      </c>
    </row>
    <row r="201" spans="1:11" x14ac:dyDescent="0.3">
      <c r="A201" s="2" t="s">
        <v>574</v>
      </c>
      <c r="B201" s="2" t="s">
        <v>21</v>
      </c>
      <c r="C201" s="2" t="s">
        <v>575</v>
      </c>
      <c r="D201" s="2" t="s">
        <v>576</v>
      </c>
      <c r="E201" s="2" t="s">
        <v>387</v>
      </c>
      <c r="F201" s="2" t="s">
        <v>17</v>
      </c>
      <c r="G201" s="2">
        <v>0</v>
      </c>
      <c r="H201" s="2">
        <v>11</v>
      </c>
      <c r="I201" s="2" t="s">
        <v>18</v>
      </c>
      <c r="J201" s="2" t="s">
        <v>25</v>
      </c>
      <c r="K201" s="2" t="s">
        <v>26</v>
      </c>
    </row>
    <row r="202" spans="1:11" x14ac:dyDescent="0.3">
      <c r="A202" s="2" t="s">
        <v>577</v>
      </c>
      <c r="B202" s="2" t="s">
        <v>28</v>
      </c>
      <c r="C202" s="2" t="s">
        <v>578</v>
      </c>
      <c r="D202" s="2" t="s">
        <v>579</v>
      </c>
      <c r="E202" s="2" t="s">
        <v>215</v>
      </c>
      <c r="F202" s="2" t="s">
        <v>32</v>
      </c>
      <c r="G202" s="2">
        <v>0</v>
      </c>
      <c r="H202" s="2">
        <v>0</v>
      </c>
      <c r="I202" s="2">
        <v>3</v>
      </c>
      <c r="J202" s="2">
        <v>3.5</v>
      </c>
      <c r="K202" s="2">
        <v>3</v>
      </c>
    </row>
    <row r="203" spans="1:11" x14ac:dyDescent="0.3">
      <c r="A203" s="2" t="s">
        <v>580</v>
      </c>
      <c r="B203" s="2" t="s">
        <v>28</v>
      </c>
      <c r="C203" s="2" t="s">
        <v>81</v>
      </c>
      <c r="D203" s="2" t="s">
        <v>68</v>
      </c>
      <c r="E203" s="2" t="s">
        <v>69</v>
      </c>
      <c r="F203" s="2" t="s">
        <v>17</v>
      </c>
      <c r="G203" s="2">
        <v>0</v>
      </c>
      <c r="H203" s="2">
        <v>6</v>
      </c>
      <c r="I203" s="2">
        <v>3.5</v>
      </c>
      <c r="J203" s="2">
        <v>3</v>
      </c>
      <c r="K203" s="2">
        <v>3.5</v>
      </c>
    </row>
    <row r="204" spans="1:11" x14ac:dyDescent="0.3">
      <c r="A204" s="2" t="s">
        <v>581</v>
      </c>
      <c r="B204" s="2" t="s">
        <v>28</v>
      </c>
      <c r="C204" s="2" t="s">
        <v>582</v>
      </c>
      <c r="D204" s="2" t="s">
        <v>68</v>
      </c>
      <c r="E204" s="2" t="s">
        <v>69</v>
      </c>
      <c r="F204" s="2" t="s">
        <v>32</v>
      </c>
      <c r="G204" s="2">
        <v>0</v>
      </c>
      <c r="H204" s="2">
        <v>0</v>
      </c>
      <c r="I204" s="2">
        <v>3.5</v>
      </c>
      <c r="J204" s="2">
        <v>4</v>
      </c>
      <c r="K204" s="2">
        <v>3.5</v>
      </c>
    </row>
    <row r="205" spans="1:11" x14ac:dyDescent="0.3">
      <c r="A205" s="2" t="s">
        <v>583</v>
      </c>
      <c r="B205" s="2" t="s">
        <v>28</v>
      </c>
      <c r="C205" s="2" t="s">
        <v>373</v>
      </c>
      <c r="D205" s="2" t="s">
        <v>321</v>
      </c>
      <c r="E205" s="2" t="s">
        <v>322</v>
      </c>
      <c r="F205" s="2" t="s">
        <v>17</v>
      </c>
      <c r="G205" s="2">
        <v>0</v>
      </c>
      <c r="H205" s="2">
        <v>0</v>
      </c>
      <c r="I205" s="2" t="s">
        <v>25</v>
      </c>
      <c r="J205" s="2" t="s">
        <v>25</v>
      </c>
      <c r="K205" s="2" t="s">
        <v>26</v>
      </c>
    </row>
    <row r="206" spans="1:11" x14ac:dyDescent="0.3">
      <c r="A206" s="2" t="s">
        <v>584</v>
      </c>
      <c r="B206" s="2" t="s">
        <v>28</v>
      </c>
      <c r="C206" s="2" t="s">
        <v>585</v>
      </c>
      <c r="D206" s="2" t="s">
        <v>315</v>
      </c>
      <c r="E206" s="2" t="s">
        <v>147</v>
      </c>
      <c r="F206" s="2" t="s">
        <v>32</v>
      </c>
      <c r="G206" s="2">
        <v>55</v>
      </c>
      <c r="H206" s="2">
        <v>0</v>
      </c>
      <c r="I206" s="2">
        <v>3</v>
      </c>
      <c r="J206" s="2">
        <v>3</v>
      </c>
      <c r="K206" s="2">
        <v>3</v>
      </c>
    </row>
    <row r="207" spans="1:11" x14ac:dyDescent="0.3">
      <c r="A207" s="2" t="s">
        <v>586</v>
      </c>
      <c r="B207" s="2" t="s">
        <v>28</v>
      </c>
      <c r="C207" s="2" t="s">
        <v>587</v>
      </c>
      <c r="D207" s="2" t="s">
        <v>588</v>
      </c>
      <c r="E207" s="2" t="s">
        <v>589</v>
      </c>
      <c r="F207" s="2" t="s">
        <v>17</v>
      </c>
      <c r="G207" s="2">
        <v>0</v>
      </c>
      <c r="H207" s="2">
        <v>0</v>
      </c>
      <c r="I207" s="2">
        <v>4.5</v>
      </c>
      <c r="J207" s="2">
        <v>5</v>
      </c>
      <c r="K207" s="2">
        <v>5</v>
      </c>
    </row>
    <row r="208" spans="1:11" x14ac:dyDescent="0.3">
      <c r="A208" s="2" t="s">
        <v>590</v>
      </c>
      <c r="B208" s="2" t="s">
        <v>28</v>
      </c>
      <c r="C208" s="2" t="s">
        <v>591</v>
      </c>
      <c r="D208" s="2" t="s">
        <v>592</v>
      </c>
      <c r="E208" s="2" t="s">
        <v>593</v>
      </c>
      <c r="F208" s="2" t="s">
        <v>32</v>
      </c>
      <c r="G208" s="2">
        <v>0</v>
      </c>
      <c r="H208" s="2">
        <v>0</v>
      </c>
      <c r="I208" s="2">
        <v>5</v>
      </c>
      <c r="J208" s="2">
        <v>3.5</v>
      </c>
      <c r="K208" s="2">
        <v>4.5</v>
      </c>
    </row>
    <row r="209" spans="1:11" x14ac:dyDescent="0.3">
      <c r="A209" s="2" t="s">
        <v>594</v>
      </c>
      <c r="B209" s="2" t="s">
        <v>28</v>
      </c>
      <c r="C209" s="2" t="s">
        <v>595</v>
      </c>
      <c r="D209" s="2" t="s">
        <v>136</v>
      </c>
      <c r="E209" s="2" t="s">
        <v>137</v>
      </c>
      <c r="F209" s="2" t="s">
        <v>17</v>
      </c>
      <c r="G209" s="2">
        <v>0</v>
      </c>
      <c r="H209" s="2">
        <v>0</v>
      </c>
      <c r="I209" s="2">
        <v>4.5</v>
      </c>
      <c r="J209" s="2">
        <v>4</v>
      </c>
      <c r="K209" s="2">
        <v>4.5</v>
      </c>
    </row>
    <row r="210" spans="1:11" x14ac:dyDescent="0.3">
      <c r="A210" s="2" t="s">
        <v>596</v>
      </c>
      <c r="B210" s="2" t="s">
        <v>28</v>
      </c>
      <c r="C210" s="2" t="s">
        <v>597</v>
      </c>
      <c r="D210" s="2" t="s">
        <v>279</v>
      </c>
      <c r="E210" s="2" t="s">
        <v>280</v>
      </c>
      <c r="F210" s="2" t="s">
        <v>17</v>
      </c>
      <c r="G210" s="2">
        <v>0</v>
      </c>
      <c r="H210" s="2">
        <v>0</v>
      </c>
      <c r="I210" s="2" t="s">
        <v>172</v>
      </c>
      <c r="J210" s="2" t="s">
        <v>172</v>
      </c>
      <c r="K210" s="2" t="s">
        <v>173</v>
      </c>
    </row>
    <row r="211" spans="1:11" x14ac:dyDescent="0.3">
      <c r="A211" s="2" t="s">
        <v>598</v>
      </c>
      <c r="B211" s="2" t="s">
        <v>28</v>
      </c>
      <c r="C211" s="2" t="s">
        <v>599</v>
      </c>
      <c r="D211" s="2" t="s">
        <v>275</v>
      </c>
      <c r="E211" s="2" t="s">
        <v>276</v>
      </c>
      <c r="F211" s="2" t="s">
        <v>17</v>
      </c>
      <c r="G211" s="2">
        <v>0</v>
      </c>
      <c r="H211" s="2">
        <v>0</v>
      </c>
      <c r="I211" s="2" t="s">
        <v>25</v>
      </c>
      <c r="J211" s="2" t="s">
        <v>25</v>
      </c>
      <c r="K211" s="2" t="s">
        <v>26</v>
      </c>
    </row>
    <row r="212" spans="1:11" x14ac:dyDescent="0.3">
      <c r="A212" s="2" t="s">
        <v>600</v>
      </c>
      <c r="B212" s="2" t="s">
        <v>28</v>
      </c>
      <c r="C212" s="2" t="s">
        <v>601</v>
      </c>
      <c r="D212" s="2" t="s">
        <v>279</v>
      </c>
      <c r="E212" s="2" t="s">
        <v>280</v>
      </c>
      <c r="F212" s="2" t="s">
        <v>32</v>
      </c>
      <c r="G212" s="2">
        <v>0</v>
      </c>
      <c r="H212" s="2">
        <v>0</v>
      </c>
      <c r="I212" s="2">
        <v>5</v>
      </c>
      <c r="J212" s="2">
        <v>4.5</v>
      </c>
      <c r="K212" s="2">
        <v>5</v>
      </c>
    </row>
    <row r="213" spans="1:11" x14ac:dyDescent="0.3">
      <c r="A213" s="2" t="s">
        <v>602</v>
      </c>
      <c r="B213" s="2" t="s">
        <v>28</v>
      </c>
      <c r="C213" s="2" t="s">
        <v>603</v>
      </c>
      <c r="D213" s="2" t="s">
        <v>604</v>
      </c>
      <c r="E213" s="2" t="s">
        <v>387</v>
      </c>
      <c r="F213" s="2" t="s">
        <v>17</v>
      </c>
      <c r="G213" s="2">
        <v>0</v>
      </c>
      <c r="H213" s="2">
        <v>0</v>
      </c>
      <c r="I213" s="2" t="s">
        <v>172</v>
      </c>
      <c r="J213" s="2" t="s">
        <v>172</v>
      </c>
      <c r="K213" s="2" t="s">
        <v>173</v>
      </c>
    </row>
    <row r="214" spans="1:11" x14ac:dyDescent="0.3">
      <c r="A214" s="2" t="s">
        <v>605</v>
      </c>
      <c r="B214" s="2" t="s">
        <v>28</v>
      </c>
      <c r="C214" s="2" t="s">
        <v>606</v>
      </c>
      <c r="D214" s="2" t="s">
        <v>607</v>
      </c>
      <c r="E214" s="2" t="s">
        <v>267</v>
      </c>
      <c r="F214" s="2" t="s">
        <v>32</v>
      </c>
      <c r="G214" s="2">
        <v>0</v>
      </c>
      <c r="H214" s="2">
        <v>0</v>
      </c>
      <c r="I214" s="2" t="s">
        <v>25</v>
      </c>
      <c r="J214" s="2">
        <v>3</v>
      </c>
      <c r="K214" s="2" t="s">
        <v>26</v>
      </c>
    </row>
    <row r="215" spans="1:11" x14ac:dyDescent="0.3">
      <c r="A215" s="2" t="s">
        <v>608</v>
      </c>
      <c r="B215" s="2" t="s">
        <v>28</v>
      </c>
      <c r="C215" s="2" t="s">
        <v>609</v>
      </c>
      <c r="D215" s="2" t="s">
        <v>610</v>
      </c>
      <c r="E215" s="2" t="s">
        <v>611</v>
      </c>
      <c r="F215" s="2" t="s">
        <v>17</v>
      </c>
      <c r="G215" s="2">
        <v>0</v>
      </c>
      <c r="H215" s="2">
        <v>0</v>
      </c>
      <c r="I215" s="2">
        <v>3.5</v>
      </c>
      <c r="J215" s="2">
        <v>3.5</v>
      </c>
      <c r="K215" s="2">
        <v>3.5</v>
      </c>
    </row>
    <row r="216" spans="1:11" x14ac:dyDescent="0.3">
      <c r="A216" s="2" t="s">
        <v>612</v>
      </c>
      <c r="B216" s="2" t="s">
        <v>28</v>
      </c>
      <c r="C216" s="2" t="s">
        <v>613</v>
      </c>
      <c r="D216" s="2" t="s">
        <v>105</v>
      </c>
      <c r="E216" s="2" t="s">
        <v>106</v>
      </c>
      <c r="F216" s="2" t="s">
        <v>32</v>
      </c>
      <c r="G216" s="2">
        <v>0</v>
      </c>
      <c r="H216" s="2">
        <v>0</v>
      </c>
      <c r="I216" s="2" t="s">
        <v>25</v>
      </c>
      <c r="J216" s="2" t="s">
        <v>25</v>
      </c>
      <c r="K216" s="2" t="s">
        <v>26</v>
      </c>
    </row>
    <row r="217" spans="1:11" x14ac:dyDescent="0.3">
      <c r="A217" s="2" t="s">
        <v>614</v>
      </c>
      <c r="B217" s="2" t="s">
        <v>28</v>
      </c>
      <c r="C217" s="2" t="s">
        <v>615</v>
      </c>
      <c r="D217" s="2" t="s">
        <v>616</v>
      </c>
      <c r="E217" s="2" t="s">
        <v>617</v>
      </c>
      <c r="F217" s="2" t="s">
        <v>17</v>
      </c>
      <c r="G217" s="2">
        <v>0</v>
      </c>
      <c r="H217" s="2">
        <v>0</v>
      </c>
      <c r="I217" s="2">
        <v>3.5</v>
      </c>
      <c r="J217" s="2">
        <v>3</v>
      </c>
      <c r="K217" s="2">
        <v>3.5</v>
      </c>
    </row>
    <row r="218" spans="1:11" x14ac:dyDescent="0.3">
      <c r="A218" s="2" t="s">
        <v>618</v>
      </c>
      <c r="B218" s="2" t="s">
        <v>28</v>
      </c>
      <c r="C218" s="2" t="s">
        <v>619</v>
      </c>
      <c r="D218" s="2" t="s">
        <v>45</v>
      </c>
      <c r="E218" s="2" t="s">
        <v>24</v>
      </c>
      <c r="F218" s="2" t="s">
        <v>32</v>
      </c>
      <c r="G218" s="2">
        <v>19</v>
      </c>
      <c r="H218" s="2">
        <v>0</v>
      </c>
      <c r="I218" s="2">
        <v>3</v>
      </c>
      <c r="J218" s="2">
        <v>3</v>
      </c>
      <c r="K218" s="2">
        <v>3</v>
      </c>
    </row>
    <row r="219" spans="1:11" x14ac:dyDescent="0.3">
      <c r="A219" s="2" t="s">
        <v>620</v>
      </c>
      <c r="B219" s="2" t="s">
        <v>28</v>
      </c>
      <c r="C219" s="2" t="s">
        <v>621</v>
      </c>
      <c r="D219" s="2" t="s">
        <v>622</v>
      </c>
      <c r="E219" s="2" t="s">
        <v>622</v>
      </c>
      <c r="F219" s="2" t="s">
        <v>17</v>
      </c>
      <c r="G219" s="2">
        <v>0</v>
      </c>
      <c r="H219" s="2">
        <v>0</v>
      </c>
      <c r="I219" s="2">
        <v>3</v>
      </c>
      <c r="J219" s="2">
        <v>3</v>
      </c>
      <c r="K219" s="2">
        <v>3</v>
      </c>
    </row>
    <row r="220" spans="1:11" x14ac:dyDescent="0.3">
      <c r="A220" s="2" t="s">
        <v>623</v>
      </c>
      <c r="B220" s="2" t="s">
        <v>28</v>
      </c>
      <c r="C220" s="2" t="s">
        <v>624</v>
      </c>
      <c r="D220" s="2" t="s">
        <v>625</v>
      </c>
      <c r="E220" s="2" t="s">
        <v>626</v>
      </c>
      <c r="F220" s="2" t="s">
        <v>32</v>
      </c>
      <c r="G220" s="2">
        <v>37</v>
      </c>
      <c r="H220" s="2">
        <v>0</v>
      </c>
      <c r="I220" s="2">
        <v>3</v>
      </c>
      <c r="J220" s="2">
        <v>3</v>
      </c>
      <c r="K220" s="2">
        <v>3</v>
      </c>
    </row>
    <row r="221" spans="1:11" x14ac:dyDescent="0.3">
      <c r="A221" s="2" t="s">
        <v>627</v>
      </c>
      <c r="B221" s="2" t="s">
        <v>28</v>
      </c>
      <c r="C221" s="2" t="s">
        <v>120</v>
      </c>
      <c r="D221" s="2" t="s">
        <v>68</v>
      </c>
      <c r="E221" s="2" t="s">
        <v>69</v>
      </c>
      <c r="F221" s="2" t="s">
        <v>32</v>
      </c>
      <c r="G221" s="2">
        <v>0</v>
      </c>
      <c r="H221" s="2">
        <v>0</v>
      </c>
      <c r="I221" s="2">
        <v>4</v>
      </c>
      <c r="J221" s="2">
        <v>4.5</v>
      </c>
      <c r="K221" s="2">
        <v>4</v>
      </c>
    </row>
    <row r="222" spans="1:11" x14ac:dyDescent="0.3">
      <c r="A222" s="2" t="s">
        <v>628</v>
      </c>
      <c r="B222" s="2" t="s">
        <v>629</v>
      </c>
      <c r="C222" s="2" t="s">
        <v>619</v>
      </c>
      <c r="D222" s="2" t="s">
        <v>45</v>
      </c>
      <c r="E222" s="2" t="s">
        <v>24</v>
      </c>
      <c r="F222" s="2" t="s">
        <v>17</v>
      </c>
      <c r="G222" s="2">
        <v>0</v>
      </c>
      <c r="H222" s="2">
        <v>0</v>
      </c>
      <c r="I222" s="2">
        <v>3.5</v>
      </c>
      <c r="J222" s="2">
        <v>4.5</v>
      </c>
      <c r="K222" s="2">
        <v>4</v>
      </c>
    </row>
    <row r="223" spans="1:11" x14ac:dyDescent="0.3">
      <c r="A223" s="2" t="s">
        <v>630</v>
      </c>
      <c r="B223" s="2" t="s">
        <v>28</v>
      </c>
      <c r="C223" s="2" t="s">
        <v>131</v>
      </c>
      <c r="D223" s="2" t="s">
        <v>132</v>
      </c>
      <c r="E223" s="2" t="s">
        <v>133</v>
      </c>
      <c r="F223" s="2" t="s">
        <v>32</v>
      </c>
      <c r="G223" s="2">
        <v>0</v>
      </c>
      <c r="H223" s="2">
        <v>0</v>
      </c>
      <c r="I223" s="2" t="s">
        <v>172</v>
      </c>
      <c r="J223" s="2" t="s">
        <v>172</v>
      </c>
      <c r="K223" s="2" t="s">
        <v>173</v>
      </c>
    </row>
    <row r="224" spans="1:11" x14ac:dyDescent="0.3">
      <c r="A224" s="2" t="s">
        <v>631</v>
      </c>
      <c r="B224" s="2" t="s">
        <v>28</v>
      </c>
      <c r="C224" s="2" t="s">
        <v>632</v>
      </c>
      <c r="D224" s="2" t="s">
        <v>335</v>
      </c>
      <c r="E224" s="2" t="s">
        <v>147</v>
      </c>
      <c r="F224" s="2" t="s">
        <v>32</v>
      </c>
      <c r="G224" s="2">
        <v>0</v>
      </c>
      <c r="H224" s="2">
        <v>0</v>
      </c>
      <c r="I224" s="2">
        <v>3</v>
      </c>
      <c r="J224" s="2">
        <v>3.5</v>
      </c>
      <c r="K224" s="2">
        <v>3</v>
      </c>
    </row>
    <row r="225" spans="1:11" x14ac:dyDescent="0.3">
      <c r="A225" s="2" t="s">
        <v>633</v>
      </c>
      <c r="B225" s="2" t="s">
        <v>28</v>
      </c>
      <c r="C225" s="2" t="s">
        <v>634</v>
      </c>
      <c r="D225" s="2" t="s">
        <v>635</v>
      </c>
      <c r="E225" s="2" t="s">
        <v>24</v>
      </c>
      <c r="F225" s="2" t="s">
        <v>17</v>
      </c>
      <c r="G225" s="2">
        <v>0</v>
      </c>
      <c r="H225" s="2">
        <v>0</v>
      </c>
      <c r="I225" s="2">
        <v>2.5</v>
      </c>
      <c r="J225" s="2">
        <v>3.5</v>
      </c>
      <c r="K225" s="2">
        <v>3</v>
      </c>
    </row>
    <row r="226" spans="1:11" x14ac:dyDescent="0.3">
      <c r="A226" s="2" t="s">
        <v>636</v>
      </c>
      <c r="B226" s="2" t="s">
        <v>28</v>
      </c>
      <c r="C226" s="2" t="s">
        <v>637</v>
      </c>
      <c r="D226" s="2" t="s">
        <v>638</v>
      </c>
      <c r="E226" s="2" t="s">
        <v>387</v>
      </c>
      <c r="F226" s="2" t="s">
        <v>32</v>
      </c>
      <c r="G226" s="2">
        <v>0</v>
      </c>
      <c r="H226" s="2">
        <v>0</v>
      </c>
      <c r="I226" s="2">
        <v>3</v>
      </c>
      <c r="J226" s="2">
        <v>3</v>
      </c>
      <c r="K226" s="2">
        <v>3</v>
      </c>
    </row>
    <row r="227" spans="1:11" x14ac:dyDescent="0.3">
      <c r="A227" s="2" t="s">
        <v>639</v>
      </c>
      <c r="B227" s="2" t="s">
        <v>28</v>
      </c>
      <c r="C227" s="2" t="s">
        <v>640</v>
      </c>
      <c r="D227" s="2" t="s">
        <v>42</v>
      </c>
      <c r="E227" s="2" t="s">
        <v>24</v>
      </c>
      <c r="F227" s="2" t="s">
        <v>32</v>
      </c>
      <c r="G227" s="2">
        <v>0</v>
      </c>
      <c r="H227" s="2">
        <v>0</v>
      </c>
      <c r="I227" s="2">
        <v>3.5</v>
      </c>
      <c r="J227" s="2">
        <v>4</v>
      </c>
      <c r="K227" s="2">
        <v>4</v>
      </c>
    </row>
    <row r="228" spans="1:11" x14ac:dyDescent="0.3">
      <c r="A228" s="2" t="s">
        <v>641</v>
      </c>
      <c r="B228" s="2" t="s">
        <v>28</v>
      </c>
      <c r="C228" s="2" t="s">
        <v>642</v>
      </c>
      <c r="D228" s="2" t="s">
        <v>279</v>
      </c>
      <c r="E228" s="2" t="s">
        <v>280</v>
      </c>
      <c r="F228" s="2" t="s">
        <v>17</v>
      </c>
      <c r="G228" s="2">
        <v>0</v>
      </c>
      <c r="H228" s="2">
        <v>0</v>
      </c>
      <c r="I228" s="2" t="s">
        <v>172</v>
      </c>
      <c r="J228" s="2" t="s">
        <v>172</v>
      </c>
      <c r="K228" s="2" t="s">
        <v>173</v>
      </c>
    </row>
    <row r="229" spans="1:11" x14ac:dyDescent="0.3">
      <c r="A229" s="2" t="s">
        <v>643</v>
      </c>
      <c r="B229" s="2" t="s">
        <v>28</v>
      </c>
      <c r="C229" s="2" t="s">
        <v>522</v>
      </c>
      <c r="D229" s="2" t="s">
        <v>523</v>
      </c>
      <c r="E229" s="2" t="s">
        <v>524</v>
      </c>
      <c r="F229" s="2" t="s">
        <v>32</v>
      </c>
      <c r="G229" s="2">
        <v>0</v>
      </c>
      <c r="H229" s="2">
        <v>0</v>
      </c>
      <c r="I229" s="2" t="s">
        <v>25</v>
      </c>
      <c r="J229" s="2" t="s">
        <v>25</v>
      </c>
      <c r="K229" s="2" t="s">
        <v>26</v>
      </c>
    </row>
    <row r="230" spans="1:11" x14ac:dyDescent="0.3">
      <c r="A230" s="2" t="s">
        <v>644</v>
      </c>
      <c r="B230" s="2" t="s">
        <v>28</v>
      </c>
      <c r="C230" s="2" t="s">
        <v>645</v>
      </c>
      <c r="D230" s="2" t="s">
        <v>646</v>
      </c>
      <c r="E230" s="2" t="s">
        <v>647</v>
      </c>
      <c r="F230" s="2" t="s">
        <v>17</v>
      </c>
      <c r="G230" s="2">
        <v>0</v>
      </c>
      <c r="H230" s="2">
        <v>0</v>
      </c>
      <c r="I230" s="2" t="s">
        <v>172</v>
      </c>
      <c r="J230" s="2" t="s">
        <v>172</v>
      </c>
      <c r="K230" s="2" t="s">
        <v>173</v>
      </c>
    </row>
    <row r="231" spans="1:11" x14ac:dyDescent="0.3">
      <c r="A231" s="2" t="s">
        <v>648</v>
      </c>
      <c r="B231" s="2" t="s">
        <v>629</v>
      </c>
      <c r="C231" s="2" t="s">
        <v>649</v>
      </c>
      <c r="D231" s="2" t="s">
        <v>30</v>
      </c>
      <c r="E231" s="2" t="s">
        <v>31</v>
      </c>
      <c r="F231" s="2" t="s">
        <v>17</v>
      </c>
      <c r="G231" s="2">
        <v>0</v>
      </c>
      <c r="H231" s="2">
        <v>0</v>
      </c>
      <c r="I231" s="2">
        <v>3.5</v>
      </c>
      <c r="J231" s="2">
        <v>3.5</v>
      </c>
      <c r="K231" s="2">
        <v>3.5</v>
      </c>
    </row>
    <row r="232" spans="1:11" x14ac:dyDescent="0.3">
      <c r="A232" s="2" t="s">
        <v>650</v>
      </c>
      <c r="B232" s="2" t="s">
        <v>28</v>
      </c>
      <c r="C232" s="2" t="s">
        <v>651</v>
      </c>
      <c r="D232" s="2" t="s">
        <v>652</v>
      </c>
      <c r="E232" s="2" t="s">
        <v>653</v>
      </c>
      <c r="F232" s="2" t="s">
        <v>32</v>
      </c>
      <c r="G232" s="2">
        <v>0</v>
      </c>
      <c r="H232" s="2">
        <v>0</v>
      </c>
      <c r="I232" s="2">
        <v>4</v>
      </c>
      <c r="J232" s="2">
        <v>3</v>
      </c>
      <c r="K232" s="2">
        <v>3.5</v>
      </c>
    </row>
    <row r="233" spans="1:11" x14ac:dyDescent="0.3">
      <c r="A233" s="2" t="s">
        <v>654</v>
      </c>
      <c r="B233" s="2" t="s">
        <v>28</v>
      </c>
      <c r="C233" s="2" t="s">
        <v>655</v>
      </c>
      <c r="D233" s="2" t="s">
        <v>656</v>
      </c>
      <c r="E233" s="2" t="s">
        <v>657</v>
      </c>
      <c r="F233" s="2" t="s">
        <v>32</v>
      </c>
      <c r="G233" s="2">
        <v>0</v>
      </c>
      <c r="H233" s="2">
        <v>20</v>
      </c>
      <c r="I233" s="2">
        <v>4</v>
      </c>
      <c r="J233" s="2">
        <v>4</v>
      </c>
      <c r="K233" s="2">
        <v>4</v>
      </c>
    </row>
    <row r="234" spans="1:11" x14ac:dyDescent="0.3">
      <c r="A234" s="2" t="s">
        <v>658</v>
      </c>
      <c r="B234" s="2" t="s">
        <v>28</v>
      </c>
      <c r="C234" s="2" t="s">
        <v>659</v>
      </c>
      <c r="D234" s="2" t="s">
        <v>660</v>
      </c>
      <c r="E234" s="2" t="s">
        <v>661</v>
      </c>
      <c r="F234" s="2" t="s">
        <v>32</v>
      </c>
      <c r="G234" s="2">
        <v>2</v>
      </c>
      <c r="H234" s="2">
        <v>0</v>
      </c>
      <c r="I234" s="2" t="s">
        <v>25</v>
      </c>
      <c r="J234" s="2">
        <v>2</v>
      </c>
      <c r="K234" s="2" t="s">
        <v>26</v>
      </c>
    </row>
    <row r="235" spans="1:11" x14ac:dyDescent="0.3">
      <c r="A235" s="2" t="s">
        <v>662</v>
      </c>
      <c r="B235" s="2" t="s">
        <v>28</v>
      </c>
      <c r="C235" s="2" t="s">
        <v>663</v>
      </c>
      <c r="D235" s="2" t="s">
        <v>664</v>
      </c>
      <c r="E235" s="2" t="s">
        <v>387</v>
      </c>
      <c r="F235" s="2" t="s">
        <v>32</v>
      </c>
      <c r="G235" s="2">
        <v>0</v>
      </c>
      <c r="H235" s="2">
        <v>0</v>
      </c>
      <c r="I235" s="2" t="s">
        <v>172</v>
      </c>
      <c r="J235" s="2" t="s">
        <v>172</v>
      </c>
      <c r="K235" s="2" t="s">
        <v>173</v>
      </c>
    </row>
    <row r="236" spans="1:11" x14ac:dyDescent="0.3">
      <c r="A236" s="2" t="s">
        <v>665</v>
      </c>
      <c r="B236" s="2" t="s">
        <v>28</v>
      </c>
      <c r="C236" s="2" t="s">
        <v>666</v>
      </c>
      <c r="D236" s="2" t="s">
        <v>279</v>
      </c>
      <c r="E236" s="2" t="s">
        <v>280</v>
      </c>
      <c r="F236" s="2" t="s">
        <v>17</v>
      </c>
      <c r="G236" s="2">
        <v>0</v>
      </c>
      <c r="H236" s="2">
        <v>0</v>
      </c>
      <c r="I236" s="2" t="s">
        <v>172</v>
      </c>
      <c r="J236" s="2" t="s">
        <v>172</v>
      </c>
      <c r="K236" s="2" t="s">
        <v>173</v>
      </c>
    </row>
    <row r="237" spans="1:11" x14ac:dyDescent="0.3">
      <c r="A237" s="2" t="s">
        <v>667</v>
      </c>
      <c r="B237" s="2" t="s">
        <v>28</v>
      </c>
      <c r="C237" s="2" t="s">
        <v>668</v>
      </c>
      <c r="D237" s="2" t="s">
        <v>45</v>
      </c>
      <c r="E237" s="2" t="s">
        <v>24</v>
      </c>
      <c r="F237" s="2" t="s">
        <v>17</v>
      </c>
      <c r="G237" s="2">
        <v>61</v>
      </c>
      <c r="H237" s="2">
        <v>0</v>
      </c>
      <c r="I237" s="2">
        <v>2.5</v>
      </c>
      <c r="J237" s="2">
        <v>3</v>
      </c>
      <c r="K237" s="2">
        <v>3</v>
      </c>
    </row>
    <row r="238" spans="1:11" x14ac:dyDescent="0.3">
      <c r="A238" s="2" t="s">
        <v>669</v>
      </c>
      <c r="B238" s="2" t="s">
        <v>28</v>
      </c>
      <c r="C238" s="2" t="s">
        <v>670</v>
      </c>
      <c r="D238" s="2" t="s">
        <v>507</v>
      </c>
      <c r="E238" s="2" t="s">
        <v>508</v>
      </c>
      <c r="F238" s="2" t="s">
        <v>17</v>
      </c>
      <c r="G238" s="2">
        <v>0</v>
      </c>
      <c r="H238" s="2">
        <v>0</v>
      </c>
      <c r="I238" s="2">
        <v>3</v>
      </c>
      <c r="J238" s="2">
        <v>2.5</v>
      </c>
      <c r="K238" s="2">
        <v>3</v>
      </c>
    </row>
    <row r="239" spans="1:11" x14ac:dyDescent="0.3">
      <c r="A239" s="2" t="s">
        <v>671</v>
      </c>
      <c r="B239" s="2" t="s">
        <v>28</v>
      </c>
      <c r="C239" s="2" t="s">
        <v>672</v>
      </c>
      <c r="D239" s="2" t="s">
        <v>279</v>
      </c>
      <c r="E239" s="2" t="s">
        <v>280</v>
      </c>
      <c r="F239" s="2" t="s">
        <v>32</v>
      </c>
      <c r="G239" s="2">
        <v>0</v>
      </c>
      <c r="H239" s="2">
        <v>0</v>
      </c>
      <c r="I239" s="2" t="s">
        <v>172</v>
      </c>
      <c r="J239" s="2" t="s">
        <v>172</v>
      </c>
      <c r="K239" s="2" t="s">
        <v>173</v>
      </c>
    </row>
    <row r="240" spans="1:11" x14ac:dyDescent="0.3">
      <c r="A240" s="2" t="s">
        <v>673</v>
      </c>
      <c r="B240" s="2" t="s">
        <v>28</v>
      </c>
      <c r="C240" s="2" t="s">
        <v>674</v>
      </c>
      <c r="D240" s="2" t="s">
        <v>68</v>
      </c>
      <c r="E240" s="2" t="s">
        <v>69</v>
      </c>
      <c r="F240" s="2" t="s">
        <v>32</v>
      </c>
      <c r="G240" s="2">
        <v>37</v>
      </c>
      <c r="H240" s="2">
        <v>0</v>
      </c>
      <c r="I240" s="2">
        <v>3.5</v>
      </c>
      <c r="J240" s="2">
        <v>3.5</v>
      </c>
      <c r="K240" s="2">
        <v>3.5</v>
      </c>
    </row>
    <row r="241" spans="1:11" x14ac:dyDescent="0.3">
      <c r="A241" s="2" t="s">
        <v>675</v>
      </c>
      <c r="B241" s="2" t="s">
        <v>28</v>
      </c>
      <c r="C241" s="2" t="s">
        <v>676</v>
      </c>
      <c r="D241" s="2" t="s">
        <v>140</v>
      </c>
      <c r="E241" s="2" t="s">
        <v>141</v>
      </c>
      <c r="F241" s="2" t="s">
        <v>17</v>
      </c>
      <c r="G241" s="2">
        <v>0</v>
      </c>
      <c r="H241" s="2">
        <v>0</v>
      </c>
      <c r="I241" s="2" t="s">
        <v>172</v>
      </c>
      <c r="J241" s="2" t="s">
        <v>172</v>
      </c>
      <c r="K241" s="2" t="s">
        <v>173</v>
      </c>
    </row>
    <row r="242" spans="1:11" x14ac:dyDescent="0.3">
      <c r="A242" s="2" t="s">
        <v>677</v>
      </c>
      <c r="B242" s="2" t="s">
        <v>28</v>
      </c>
      <c r="C242" s="2" t="s">
        <v>678</v>
      </c>
      <c r="D242" s="2" t="s">
        <v>136</v>
      </c>
      <c r="E242" s="2" t="s">
        <v>137</v>
      </c>
      <c r="F242" s="2" t="s">
        <v>32</v>
      </c>
      <c r="G242" s="2">
        <v>0</v>
      </c>
      <c r="H242" s="2">
        <v>0</v>
      </c>
      <c r="I242" s="2">
        <v>4</v>
      </c>
      <c r="J242" s="2">
        <v>3.5</v>
      </c>
      <c r="K242" s="2">
        <v>4</v>
      </c>
    </row>
    <row r="243" spans="1:11" x14ac:dyDescent="0.3">
      <c r="A243" s="2" t="s">
        <v>679</v>
      </c>
      <c r="B243" s="2" t="s">
        <v>28</v>
      </c>
      <c r="C243" s="2" t="s">
        <v>680</v>
      </c>
      <c r="D243" s="2" t="s">
        <v>136</v>
      </c>
      <c r="E243" s="2" t="s">
        <v>137</v>
      </c>
      <c r="F243" s="2" t="s">
        <v>17</v>
      </c>
      <c r="G243" s="2">
        <v>43</v>
      </c>
      <c r="H243" s="2">
        <v>0</v>
      </c>
      <c r="I243" s="2">
        <v>3.5</v>
      </c>
      <c r="J243" s="2">
        <v>3.5</v>
      </c>
      <c r="K243" s="2">
        <v>3.5</v>
      </c>
    </row>
    <row r="244" spans="1:11" x14ac:dyDescent="0.3">
      <c r="A244" s="2" t="s">
        <v>681</v>
      </c>
      <c r="B244" s="2" t="s">
        <v>28</v>
      </c>
      <c r="C244" s="2" t="s">
        <v>682</v>
      </c>
      <c r="D244" s="2" t="s">
        <v>683</v>
      </c>
      <c r="E244" s="2" t="s">
        <v>684</v>
      </c>
      <c r="F244" s="2" t="s">
        <v>17</v>
      </c>
      <c r="G244" s="2">
        <v>0</v>
      </c>
      <c r="H244" s="2">
        <v>0</v>
      </c>
      <c r="I244" s="2">
        <v>3</v>
      </c>
      <c r="J244" s="2">
        <v>3</v>
      </c>
      <c r="K244" s="2">
        <v>3</v>
      </c>
    </row>
    <row r="245" spans="1:11" x14ac:dyDescent="0.3">
      <c r="A245" s="2" t="s">
        <v>685</v>
      </c>
      <c r="B245" s="2" t="s">
        <v>28</v>
      </c>
      <c r="C245" s="2" t="s">
        <v>686</v>
      </c>
      <c r="D245" s="2" t="s">
        <v>687</v>
      </c>
      <c r="E245" s="2" t="s">
        <v>383</v>
      </c>
      <c r="F245" s="2" t="s">
        <v>17</v>
      </c>
      <c r="G245" s="2">
        <v>0</v>
      </c>
      <c r="H245" s="2">
        <v>0</v>
      </c>
      <c r="I245" s="2" t="s">
        <v>25</v>
      </c>
      <c r="J245" s="2" t="s">
        <v>25</v>
      </c>
      <c r="K245" s="2" t="s">
        <v>26</v>
      </c>
    </row>
    <row r="246" spans="1:11" x14ac:dyDescent="0.3">
      <c r="A246" s="2" t="s">
        <v>688</v>
      </c>
      <c r="B246" s="2" t="s">
        <v>28</v>
      </c>
      <c r="C246" s="2" t="s">
        <v>689</v>
      </c>
      <c r="D246" s="2" t="s">
        <v>588</v>
      </c>
      <c r="E246" s="2" t="s">
        <v>589</v>
      </c>
      <c r="F246" s="2" t="s">
        <v>17</v>
      </c>
      <c r="G246" s="2">
        <v>0</v>
      </c>
      <c r="H246" s="2">
        <v>0</v>
      </c>
      <c r="I246" s="2" t="s">
        <v>172</v>
      </c>
      <c r="J246" s="2" t="s">
        <v>172</v>
      </c>
      <c r="K246" s="2" t="s">
        <v>173</v>
      </c>
    </row>
    <row r="247" spans="1:11" x14ac:dyDescent="0.3">
      <c r="A247" s="2" t="s">
        <v>690</v>
      </c>
      <c r="B247" s="2" t="s">
        <v>28</v>
      </c>
      <c r="C247" s="2" t="s">
        <v>691</v>
      </c>
      <c r="D247" s="2" t="s">
        <v>136</v>
      </c>
      <c r="E247" s="2" t="s">
        <v>137</v>
      </c>
      <c r="F247" s="2" t="s">
        <v>32</v>
      </c>
      <c r="G247" s="2">
        <v>0</v>
      </c>
      <c r="H247" s="2">
        <v>0</v>
      </c>
      <c r="I247" s="2">
        <v>3.5</v>
      </c>
      <c r="J247" s="2">
        <v>3.5</v>
      </c>
      <c r="K247" s="2">
        <v>3.5</v>
      </c>
    </row>
    <row r="248" spans="1:11" x14ac:dyDescent="0.3">
      <c r="A248" s="2" t="s">
        <v>692</v>
      </c>
      <c r="B248" s="2" t="s">
        <v>28</v>
      </c>
      <c r="C248" s="2" t="s">
        <v>693</v>
      </c>
      <c r="D248" s="2" t="s">
        <v>694</v>
      </c>
      <c r="E248" s="2" t="s">
        <v>695</v>
      </c>
      <c r="F248" s="2" t="s">
        <v>32</v>
      </c>
      <c r="G248" s="2">
        <v>0</v>
      </c>
      <c r="H248" s="2">
        <v>9</v>
      </c>
      <c r="I248" s="2">
        <v>3</v>
      </c>
      <c r="J248" s="2">
        <v>3</v>
      </c>
      <c r="K248" s="2">
        <v>3</v>
      </c>
    </row>
    <row r="249" spans="1:11" x14ac:dyDescent="0.3">
      <c r="A249" s="2" t="s">
        <v>696</v>
      </c>
      <c r="B249" s="2" t="s">
        <v>28</v>
      </c>
      <c r="C249" s="2" t="s">
        <v>697</v>
      </c>
      <c r="D249" s="2" t="s">
        <v>698</v>
      </c>
      <c r="E249" s="2" t="s">
        <v>695</v>
      </c>
      <c r="F249" s="2" t="s">
        <v>17</v>
      </c>
      <c r="G249" s="2">
        <v>0</v>
      </c>
      <c r="H249" s="2">
        <v>12</v>
      </c>
      <c r="I249" s="2">
        <v>3</v>
      </c>
      <c r="J249" s="2">
        <v>2.5</v>
      </c>
      <c r="K249" s="2">
        <v>2.5</v>
      </c>
    </row>
    <row r="250" spans="1:11" x14ac:dyDescent="0.3">
      <c r="A250" s="2" t="s">
        <v>699</v>
      </c>
      <c r="B250" s="2" t="s">
        <v>28</v>
      </c>
      <c r="C250" s="2" t="s">
        <v>700</v>
      </c>
      <c r="D250" s="2" t="s">
        <v>701</v>
      </c>
      <c r="E250" s="2" t="s">
        <v>702</v>
      </c>
      <c r="F250" s="2" t="s">
        <v>17</v>
      </c>
      <c r="G250" s="2">
        <v>0</v>
      </c>
      <c r="H250" s="2">
        <v>0</v>
      </c>
      <c r="I250" s="2">
        <v>4.5</v>
      </c>
      <c r="J250" s="2">
        <v>4.5</v>
      </c>
      <c r="K250" s="2">
        <v>4.5</v>
      </c>
    </row>
    <row r="251" spans="1:11" x14ac:dyDescent="0.3">
      <c r="A251" s="2" t="s">
        <v>703</v>
      </c>
      <c r="B251" s="2" t="s">
        <v>28</v>
      </c>
      <c r="C251" s="2" t="s">
        <v>704</v>
      </c>
      <c r="D251" s="2" t="s">
        <v>136</v>
      </c>
      <c r="E251" s="2" t="s">
        <v>137</v>
      </c>
      <c r="F251" s="2" t="s">
        <v>32</v>
      </c>
      <c r="G251" s="2">
        <v>32</v>
      </c>
      <c r="H251" s="2">
        <v>0</v>
      </c>
      <c r="I251" s="2">
        <v>4</v>
      </c>
      <c r="J251" s="2">
        <v>4</v>
      </c>
      <c r="K251" s="2">
        <v>4</v>
      </c>
    </row>
    <row r="252" spans="1:11" x14ac:dyDescent="0.3">
      <c r="A252" s="2" t="s">
        <v>705</v>
      </c>
      <c r="B252" s="2" t="s">
        <v>28</v>
      </c>
      <c r="C252" s="2" t="s">
        <v>706</v>
      </c>
      <c r="D252" s="2" t="s">
        <v>707</v>
      </c>
      <c r="E252" s="2" t="s">
        <v>147</v>
      </c>
      <c r="F252" s="2" t="s">
        <v>32</v>
      </c>
      <c r="G252" s="2">
        <v>69</v>
      </c>
      <c r="H252" s="2">
        <v>0</v>
      </c>
      <c r="I252" s="2">
        <v>3</v>
      </c>
      <c r="J252" s="2">
        <v>3</v>
      </c>
      <c r="K252" s="2">
        <v>3</v>
      </c>
    </row>
    <row r="253" spans="1:11" x14ac:dyDescent="0.3">
      <c r="A253" s="2" t="s">
        <v>708</v>
      </c>
      <c r="B253" s="2" t="s">
        <v>28</v>
      </c>
      <c r="C253" s="2" t="s">
        <v>53</v>
      </c>
      <c r="D253" s="2" t="s">
        <v>709</v>
      </c>
      <c r="E253" s="2" t="s">
        <v>55</v>
      </c>
      <c r="F253" s="2" t="s">
        <v>32</v>
      </c>
      <c r="G253" s="2">
        <v>0</v>
      </c>
      <c r="H253" s="2">
        <v>7</v>
      </c>
      <c r="I253" s="2">
        <v>3</v>
      </c>
      <c r="J253" s="2">
        <v>3</v>
      </c>
      <c r="K253" s="2">
        <v>3</v>
      </c>
    </row>
    <row r="254" spans="1:11" x14ac:dyDescent="0.3">
      <c r="A254" s="2" t="s">
        <v>710</v>
      </c>
      <c r="B254" s="2" t="s">
        <v>28</v>
      </c>
      <c r="C254" s="2" t="s">
        <v>81</v>
      </c>
      <c r="D254" s="2" t="s">
        <v>68</v>
      </c>
      <c r="E254" s="2" t="s">
        <v>69</v>
      </c>
      <c r="F254" s="2" t="s">
        <v>32</v>
      </c>
      <c r="G254" s="2">
        <v>0</v>
      </c>
      <c r="H254" s="2">
        <v>0</v>
      </c>
      <c r="I254" s="2">
        <v>4</v>
      </c>
      <c r="J254" s="2">
        <v>4.5</v>
      </c>
      <c r="K254" s="2">
        <v>4.5</v>
      </c>
    </row>
    <row r="255" spans="1:11" x14ac:dyDescent="0.3">
      <c r="A255" s="2" t="s">
        <v>711</v>
      </c>
      <c r="B255" s="2" t="s">
        <v>28</v>
      </c>
      <c r="C255" s="2" t="s">
        <v>712</v>
      </c>
      <c r="D255" s="2" t="s">
        <v>713</v>
      </c>
      <c r="E255" s="2" t="s">
        <v>661</v>
      </c>
      <c r="F255" s="2" t="s">
        <v>32</v>
      </c>
      <c r="G255" s="2">
        <v>0</v>
      </c>
      <c r="H255" s="2">
        <v>0</v>
      </c>
      <c r="I255" s="2">
        <v>4</v>
      </c>
      <c r="J255" s="2">
        <v>4</v>
      </c>
      <c r="K255" s="2">
        <v>4</v>
      </c>
    </row>
    <row r="256" spans="1:11" x14ac:dyDescent="0.3">
      <c r="A256" s="2" t="s">
        <v>714</v>
      </c>
      <c r="B256" s="2" t="s">
        <v>28</v>
      </c>
      <c r="C256" s="2" t="s">
        <v>715</v>
      </c>
      <c r="D256" s="2" t="s">
        <v>270</v>
      </c>
      <c r="E256" s="2" t="s">
        <v>271</v>
      </c>
      <c r="F256" s="2" t="s">
        <v>32</v>
      </c>
      <c r="G256" s="2">
        <v>0</v>
      </c>
      <c r="H256" s="2">
        <v>0</v>
      </c>
      <c r="I256" s="2" t="s">
        <v>25</v>
      </c>
      <c r="J256" s="2" t="s">
        <v>25</v>
      </c>
      <c r="K256" s="2" t="s">
        <v>26</v>
      </c>
    </row>
    <row r="257" spans="1:11" x14ac:dyDescent="0.3">
      <c r="A257" s="2" t="s">
        <v>716</v>
      </c>
      <c r="B257" s="2" t="s">
        <v>28</v>
      </c>
      <c r="C257" s="2" t="s">
        <v>717</v>
      </c>
      <c r="D257" s="2" t="s">
        <v>718</v>
      </c>
      <c r="E257" s="2" t="s">
        <v>719</v>
      </c>
      <c r="F257" s="2" t="s">
        <v>32</v>
      </c>
      <c r="G257" s="2">
        <v>0</v>
      </c>
      <c r="H257" s="2">
        <v>0</v>
      </c>
      <c r="I257" s="2">
        <v>3</v>
      </c>
      <c r="J257" s="2">
        <v>3</v>
      </c>
      <c r="K257" s="2">
        <v>3</v>
      </c>
    </row>
    <row r="258" spans="1:11" x14ac:dyDescent="0.3">
      <c r="A258" s="2" t="s">
        <v>720</v>
      </c>
      <c r="B258" s="2" t="s">
        <v>28</v>
      </c>
      <c r="C258" s="2" t="s">
        <v>721</v>
      </c>
      <c r="D258" s="2" t="s">
        <v>136</v>
      </c>
      <c r="E258" s="2" t="s">
        <v>137</v>
      </c>
      <c r="F258" s="2" t="s">
        <v>17</v>
      </c>
      <c r="G258" s="2">
        <v>48</v>
      </c>
      <c r="H258" s="2">
        <v>0</v>
      </c>
      <c r="I258" s="2">
        <v>3.5</v>
      </c>
      <c r="J258" s="2">
        <v>3.5</v>
      </c>
      <c r="K258" s="2">
        <v>3.5</v>
      </c>
    </row>
    <row r="259" spans="1:11" x14ac:dyDescent="0.3">
      <c r="A259" s="2" t="s">
        <v>722</v>
      </c>
      <c r="B259" s="2" t="s">
        <v>28</v>
      </c>
      <c r="C259" s="2" t="s">
        <v>723</v>
      </c>
      <c r="D259" s="2" t="s">
        <v>724</v>
      </c>
      <c r="E259" s="2" t="s">
        <v>725</v>
      </c>
      <c r="F259" s="2" t="s">
        <v>32</v>
      </c>
      <c r="G259" s="2">
        <v>0</v>
      </c>
      <c r="H259" s="2">
        <v>0</v>
      </c>
      <c r="I259" s="2" t="s">
        <v>25</v>
      </c>
      <c r="J259" s="2">
        <v>5</v>
      </c>
      <c r="K259" s="2" t="s">
        <v>26</v>
      </c>
    </row>
    <row r="260" spans="1:11" x14ac:dyDescent="0.3">
      <c r="A260" s="2" t="s">
        <v>726</v>
      </c>
      <c r="B260" s="2" t="s">
        <v>28</v>
      </c>
      <c r="C260" s="2" t="s">
        <v>727</v>
      </c>
      <c r="D260" s="2" t="s">
        <v>728</v>
      </c>
      <c r="E260" s="2" t="s">
        <v>729</v>
      </c>
      <c r="F260" s="2" t="s">
        <v>32</v>
      </c>
      <c r="G260" s="2">
        <v>8</v>
      </c>
      <c r="H260" s="2">
        <v>0</v>
      </c>
      <c r="I260" s="2">
        <v>4.5</v>
      </c>
      <c r="J260" s="2">
        <v>4</v>
      </c>
      <c r="K260" s="2">
        <v>4.5</v>
      </c>
    </row>
    <row r="261" spans="1:11" x14ac:dyDescent="0.3">
      <c r="A261" s="2" t="s">
        <v>730</v>
      </c>
      <c r="B261" s="2" t="s">
        <v>28</v>
      </c>
      <c r="C261" s="2" t="s">
        <v>731</v>
      </c>
      <c r="D261" s="2" t="s">
        <v>68</v>
      </c>
      <c r="E261" s="2" t="s">
        <v>69</v>
      </c>
      <c r="F261" s="2" t="s">
        <v>17</v>
      </c>
      <c r="G261" s="2">
        <v>80</v>
      </c>
      <c r="H261" s="2">
        <v>0</v>
      </c>
      <c r="I261" s="2">
        <v>3</v>
      </c>
      <c r="J261" s="2">
        <v>3</v>
      </c>
      <c r="K261" s="2">
        <v>3</v>
      </c>
    </row>
    <row r="262" spans="1:11" x14ac:dyDescent="0.3">
      <c r="A262" s="2" t="s">
        <v>732</v>
      </c>
      <c r="B262" s="2" t="s">
        <v>28</v>
      </c>
      <c r="C262" s="2" t="s">
        <v>733</v>
      </c>
      <c r="D262" s="2" t="s">
        <v>136</v>
      </c>
      <c r="E262" s="2" t="s">
        <v>137</v>
      </c>
      <c r="F262" s="2" t="s">
        <v>32</v>
      </c>
      <c r="G262" s="2">
        <v>47</v>
      </c>
      <c r="H262" s="2">
        <v>0</v>
      </c>
      <c r="I262" s="2">
        <v>3.5</v>
      </c>
      <c r="J262" s="2">
        <v>4</v>
      </c>
      <c r="K262" s="2">
        <v>3.5</v>
      </c>
    </row>
    <row r="263" spans="1:11" x14ac:dyDescent="0.3">
      <c r="A263" s="2" t="s">
        <v>734</v>
      </c>
      <c r="B263" s="2" t="s">
        <v>28</v>
      </c>
      <c r="C263" s="2" t="s">
        <v>735</v>
      </c>
      <c r="D263" s="2" t="s">
        <v>736</v>
      </c>
      <c r="E263" s="2" t="s">
        <v>719</v>
      </c>
      <c r="F263" s="2" t="s">
        <v>17</v>
      </c>
      <c r="G263" s="2">
        <v>89</v>
      </c>
      <c r="H263" s="2">
        <v>0</v>
      </c>
      <c r="I263" s="2">
        <v>3.5</v>
      </c>
      <c r="J263" s="2">
        <v>3</v>
      </c>
      <c r="K263" s="2">
        <v>3</v>
      </c>
    </row>
    <row r="264" spans="1:11" x14ac:dyDescent="0.3">
      <c r="A264" s="2" t="s">
        <v>737</v>
      </c>
      <c r="B264" s="2" t="s">
        <v>28</v>
      </c>
      <c r="C264" s="2" t="s">
        <v>738</v>
      </c>
      <c r="D264" s="2" t="s">
        <v>739</v>
      </c>
      <c r="E264" s="2" t="s">
        <v>740</v>
      </c>
      <c r="F264" s="2" t="s">
        <v>17</v>
      </c>
      <c r="G264" s="2">
        <v>0</v>
      </c>
      <c r="H264" s="2">
        <v>1</v>
      </c>
      <c r="I264" s="2">
        <v>4.5</v>
      </c>
      <c r="J264" s="2">
        <v>4.5</v>
      </c>
      <c r="K264" s="2">
        <v>4.5</v>
      </c>
    </row>
    <row r="265" spans="1:11" x14ac:dyDescent="0.3">
      <c r="A265" s="2" t="s">
        <v>741</v>
      </c>
      <c r="B265" s="2" t="s">
        <v>28</v>
      </c>
      <c r="C265" s="2" t="s">
        <v>742</v>
      </c>
      <c r="D265" s="2" t="s">
        <v>371</v>
      </c>
      <c r="E265" s="2" t="s">
        <v>147</v>
      </c>
      <c r="F265" s="2" t="s">
        <v>17</v>
      </c>
      <c r="G265" s="2">
        <v>0</v>
      </c>
      <c r="H265" s="2">
        <v>0</v>
      </c>
      <c r="I265" s="2" t="s">
        <v>25</v>
      </c>
      <c r="J265" s="2">
        <v>4</v>
      </c>
      <c r="K265" s="2" t="s">
        <v>26</v>
      </c>
    </row>
    <row r="266" spans="1:11" x14ac:dyDescent="0.3">
      <c r="A266" s="2" t="s">
        <v>743</v>
      </c>
      <c r="B266" s="2" t="s">
        <v>28</v>
      </c>
      <c r="C266" s="2" t="s">
        <v>744</v>
      </c>
      <c r="D266" s="2" t="s">
        <v>745</v>
      </c>
      <c r="E266" s="2" t="s">
        <v>746</v>
      </c>
      <c r="F266" s="2" t="s">
        <v>17</v>
      </c>
      <c r="G266" s="2">
        <v>0</v>
      </c>
      <c r="H266" s="2">
        <v>2</v>
      </c>
      <c r="I266" s="2">
        <v>5</v>
      </c>
      <c r="J266" s="2">
        <v>5</v>
      </c>
      <c r="K266" s="2">
        <v>5</v>
      </c>
    </row>
    <row r="267" spans="1:11" x14ac:dyDescent="0.3">
      <c r="A267" s="2" t="s">
        <v>747</v>
      </c>
      <c r="B267" s="2" t="s">
        <v>28</v>
      </c>
      <c r="C267" s="2" t="s">
        <v>748</v>
      </c>
      <c r="D267" s="2" t="s">
        <v>749</v>
      </c>
      <c r="E267" s="2" t="s">
        <v>750</v>
      </c>
      <c r="F267" s="2" t="s">
        <v>32</v>
      </c>
      <c r="G267" s="2">
        <v>85</v>
      </c>
      <c r="H267" s="2">
        <v>0</v>
      </c>
      <c r="I267" s="2">
        <v>3.5</v>
      </c>
      <c r="J267" s="2">
        <v>3.5</v>
      </c>
      <c r="K267" s="2">
        <v>3.5</v>
      </c>
    </row>
    <row r="268" spans="1:11" x14ac:dyDescent="0.3">
      <c r="A268" s="2" t="s">
        <v>751</v>
      </c>
      <c r="B268" s="2" t="s">
        <v>28</v>
      </c>
      <c r="C268" s="2" t="s">
        <v>738</v>
      </c>
      <c r="D268" s="2" t="s">
        <v>739</v>
      </c>
      <c r="E268" s="2" t="s">
        <v>740</v>
      </c>
      <c r="F268" s="2" t="s">
        <v>17</v>
      </c>
      <c r="G268" s="2">
        <v>0</v>
      </c>
      <c r="H268" s="2">
        <v>0</v>
      </c>
      <c r="I268" s="2">
        <v>4</v>
      </c>
      <c r="J268" s="2">
        <v>4</v>
      </c>
      <c r="K268" s="2">
        <v>4</v>
      </c>
    </row>
    <row r="269" spans="1:11" x14ac:dyDescent="0.3">
      <c r="A269" s="2" t="s">
        <v>752</v>
      </c>
      <c r="B269" s="2" t="s">
        <v>28</v>
      </c>
      <c r="C269" s="2" t="s">
        <v>363</v>
      </c>
      <c r="D269" s="2" t="s">
        <v>364</v>
      </c>
      <c r="E269" s="2" t="s">
        <v>365</v>
      </c>
      <c r="F269" s="2" t="s">
        <v>32</v>
      </c>
      <c r="G269" s="2">
        <v>79</v>
      </c>
      <c r="H269" s="2">
        <v>0</v>
      </c>
      <c r="I269" s="2">
        <v>4</v>
      </c>
      <c r="J269" s="2">
        <v>4</v>
      </c>
      <c r="K269" s="2">
        <v>4</v>
      </c>
    </row>
    <row r="270" spans="1:11" x14ac:dyDescent="0.3">
      <c r="A270" s="2" t="s">
        <v>753</v>
      </c>
      <c r="B270" s="2" t="s">
        <v>28</v>
      </c>
      <c r="C270" s="2" t="s">
        <v>754</v>
      </c>
      <c r="D270" s="2" t="s">
        <v>745</v>
      </c>
      <c r="E270" s="2" t="s">
        <v>746</v>
      </c>
      <c r="F270" s="2" t="s">
        <v>32</v>
      </c>
      <c r="G270" s="2">
        <v>0</v>
      </c>
      <c r="H270" s="2">
        <v>0</v>
      </c>
      <c r="I270" s="2">
        <v>5</v>
      </c>
      <c r="J270" s="2">
        <v>5</v>
      </c>
      <c r="K270" s="2">
        <v>5</v>
      </c>
    </row>
    <row r="271" spans="1:11" x14ac:dyDescent="0.3">
      <c r="A271" s="2" t="s">
        <v>755</v>
      </c>
      <c r="B271" s="2" t="s">
        <v>28</v>
      </c>
      <c r="C271" s="2" t="s">
        <v>756</v>
      </c>
      <c r="D271" s="2" t="s">
        <v>68</v>
      </c>
      <c r="E271" s="2" t="s">
        <v>69</v>
      </c>
      <c r="F271" s="2" t="s">
        <v>32</v>
      </c>
      <c r="G271" s="2">
        <v>28</v>
      </c>
      <c r="H271" s="2">
        <v>0</v>
      </c>
      <c r="I271" s="2">
        <v>4</v>
      </c>
      <c r="J271" s="2">
        <v>4</v>
      </c>
      <c r="K271" s="2">
        <v>4</v>
      </c>
    </row>
    <row r="272" spans="1:11" x14ac:dyDescent="0.3">
      <c r="A272" s="2" t="s">
        <v>757</v>
      </c>
      <c r="B272" s="2" t="s">
        <v>28</v>
      </c>
      <c r="C272" s="2" t="s">
        <v>758</v>
      </c>
      <c r="D272" s="2" t="s">
        <v>759</v>
      </c>
      <c r="E272" s="2" t="s">
        <v>760</v>
      </c>
      <c r="F272" s="2" t="s">
        <v>17</v>
      </c>
      <c r="G272" s="2">
        <v>0</v>
      </c>
      <c r="H272" s="2">
        <v>0</v>
      </c>
      <c r="I272" s="2">
        <v>4</v>
      </c>
      <c r="J272" s="2">
        <v>3.5</v>
      </c>
      <c r="K272" s="2">
        <v>4</v>
      </c>
    </row>
    <row r="273" spans="1:11" x14ac:dyDescent="0.3">
      <c r="A273" s="2" t="s">
        <v>761</v>
      </c>
      <c r="B273" s="2" t="s">
        <v>28</v>
      </c>
      <c r="C273" s="2" t="s">
        <v>756</v>
      </c>
      <c r="D273" s="2" t="s">
        <v>68</v>
      </c>
      <c r="E273" s="2" t="s">
        <v>69</v>
      </c>
      <c r="F273" s="2" t="s">
        <v>32</v>
      </c>
      <c r="G273" s="2">
        <v>59</v>
      </c>
      <c r="H273" s="2">
        <v>0</v>
      </c>
      <c r="I273" s="2">
        <v>3.5</v>
      </c>
      <c r="J273" s="2">
        <v>3.5</v>
      </c>
      <c r="K273" s="2">
        <v>3.5</v>
      </c>
    </row>
    <row r="274" spans="1:11" x14ac:dyDescent="0.3">
      <c r="A274" s="2" t="s">
        <v>762</v>
      </c>
      <c r="B274" s="2" t="s">
        <v>28</v>
      </c>
      <c r="C274" s="2" t="s">
        <v>763</v>
      </c>
      <c r="D274" s="2" t="s">
        <v>764</v>
      </c>
      <c r="E274" s="2" t="s">
        <v>765</v>
      </c>
      <c r="F274" s="2" t="s">
        <v>32</v>
      </c>
      <c r="G274" s="2">
        <v>0</v>
      </c>
      <c r="H274" s="2">
        <v>0</v>
      </c>
      <c r="I274" s="2">
        <v>5</v>
      </c>
      <c r="J274" s="2">
        <v>3.5</v>
      </c>
      <c r="K274" s="2">
        <v>4.5</v>
      </c>
    </row>
    <row r="275" spans="1:11" x14ac:dyDescent="0.3">
      <c r="A275" s="2" t="s">
        <v>766</v>
      </c>
      <c r="B275" s="2" t="s">
        <v>28</v>
      </c>
      <c r="C275" s="2" t="s">
        <v>767</v>
      </c>
      <c r="D275" s="2" t="s">
        <v>768</v>
      </c>
      <c r="E275" s="2" t="s">
        <v>768</v>
      </c>
      <c r="F275" s="2" t="s">
        <v>17</v>
      </c>
      <c r="G275" s="2">
        <v>0</v>
      </c>
      <c r="H275" s="2">
        <v>0</v>
      </c>
      <c r="I275" s="2">
        <v>5</v>
      </c>
      <c r="J275" s="2">
        <v>4.5</v>
      </c>
      <c r="K275" s="2">
        <v>4.5</v>
      </c>
    </row>
    <row r="276" spans="1:11" x14ac:dyDescent="0.3">
      <c r="A276" s="2" t="s">
        <v>769</v>
      </c>
      <c r="B276" s="2" t="s">
        <v>28</v>
      </c>
      <c r="C276" s="2" t="s">
        <v>770</v>
      </c>
      <c r="D276" s="2" t="s">
        <v>771</v>
      </c>
      <c r="E276" s="2" t="s">
        <v>772</v>
      </c>
      <c r="F276" s="2" t="s">
        <v>32</v>
      </c>
      <c r="G276" s="2">
        <v>0</v>
      </c>
      <c r="H276" s="2">
        <v>0</v>
      </c>
      <c r="I276" s="2" t="s">
        <v>25</v>
      </c>
      <c r="J276" s="2" t="s">
        <v>25</v>
      </c>
      <c r="K276" s="2" t="s">
        <v>26</v>
      </c>
    </row>
    <row r="277" spans="1:11" x14ac:dyDescent="0.3">
      <c r="A277" s="2" t="s">
        <v>773</v>
      </c>
      <c r="B277" s="2" t="s">
        <v>28</v>
      </c>
      <c r="C277" s="2" t="s">
        <v>774</v>
      </c>
      <c r="D277" s="2" t="s">
        <v>775</v>
      </c>
      <c r="E277" s="2" t="s">
        <v>776</v>
      </c>
      <c r="F277" s="2" t="s">
        <v>17</v>
      </c>
      <c r="G277" s="2">
        <v>0</v>
      </c>
      <c r="H277" s="2">
        <v>0</v>
      </c>
      <c r="I277" s="2">
        <v>4</v>
      </c>
      <c r="J277" s="2">
        <v>5</v>
      </c>
      <c r="K277" s="2">
        <v>4.5</v>
      </c>
    </row>
    <row r="278" spans="1:11" x14ac:dyDescent="0.3">
      <c r="A278" s="2" t="s">
        <v>777</v>
      </c>
      <c r="B278" s="2" t="s">
        <v>28</v>
      </c>
      <c r="C278" s="2" t="s">
        <v>81</v>
      </c>
      <c r="D278" s="2" t="s">
        <v>68</v>
      </c>
      <c r="E278" s="2" t="s">
        <v>69</v>
      </c>
      <c r="F278" s="2" t="s">
        <v>17</v>
      </c>
      <c r="G278" s="2">
        <v>79</v>
      </c>
      <c r="H278" s="2">
        <v>0</v>
      </c>
      <c r="I278" s="2">
        <v>3</v>
      </c>
      <c r="J278" s="2">
        <v>3.5</v>
      </c>
      <c r="K278" s="2">
        <v>3</v>
      </c>
    </row>
    <row r="279" spans="1:11" x14ac:dyDescent="0.3">
      <c r="A279" s="2" t="s">
        <v>778</v>
      </c>
      <c r="B279" s="2" t="s">
        <v>28</v>
      </c>
      <c r="C279" s="2" t="s">
        <v>779</v>
      </c>
      <c r="D279" s="2" t="s">
        <v>780</v>
      </c>
      <c r="E279" s="2" t="s">
        <v>781</v>
      </c>
      <c r="F279" s="2" t="s">
        <v>32</v>
      </c>
      <c r="G279" s="2">
        <v>0</v>
      </c>
      <c r="H279" s="2">
        <v>0</v>
      </c>
      <c r="I279" s="2" t="s">
        <v>25</v>
      </c>
      <c r="J279" s="2" t="s">
        <v>25</v>
      </c>
      <c r="K279" s="2" t="s">
        <v>26</v>
      </c>
    </row>
    <row r="280" spans="1:11" x14ac:dyDescent="0.3">
      <c r="A280" s="2" t="s">
        <v>782</v>
      </c>
      <c r="B280" s="2" t="s">
        <v>28</v>
      </c>
      <c r="C280" s="2" t="s">
        <v>783</v>
      </c>
      <c r="D280" s="2" t="s">
        <v>784</v>
      </c>
      <c r="E280" s="2" t="s">
        <v>785</v>
      </c>
      <c r="F280" s="2" t="s">
        <v>32</v>
      </c>
      <c r="G280" s="2">
        <v>0</v>
      </c>
      <c r="H280" s="2">
        <v>0</v>
      </c>
      <c r="I280" s="2">
        <v>3.5</v>
      </c>
      <c r="J280" s="2">
        <v>4</v>
      </c>
      <c r="K280" s="2">
        <v>3.5</v>
      </c>
    </row>
    <row r="281" spans="1:11" x14ac:dyDescent="0.3">
      <c r="A281" s="2" t="s">
        <v>786</v>
      </c>
      <c r="B281" s="2" t="s">
        <v>28</v>
      </c>
      <c r="C281" s="2" t="s">
        <v>787</v>
      </c>
      <c r="D281" s="2" t="s">
        <v>788</v>
      </c>
      <c r="E281" s="2" t="s">
        <v>147</v>
      </c>
      <c r="F281" s="2" t="s">
        <v>32</v>
      </c>
      <c r="G281" s="2">
        <v>0</v>
      </c>
      <c r="H281" s="2">
        <v>0</v>
      </c>
      <c r="I281" s="2">
        <v>3.5</v>
      </c>
      <c r="J281" s="2">
        <v>4</v>
      </c>
      <c r="K281" s="2">
        <v>3.5</v>
      </c>
    </row>
    <row r="282" spans="1:11" x14ac:dyDescent="0.3">
      <c r="A282" s="2" t="s">
        <v>789</v>
      </c>
      <c r="B282" s="2" t="s">
        <v>28</v>
      </c>
      <c r="C282" s="2" t="s">
        <v>767</v>
      </c>
      <c r="D282" s="2" t="s">
        <v>768</v>
      </c>
      <c r="E282" s="2" t="s">
        <v>768</v>
      </c>
      <c r="F282" s="2" t="s">
        <v>17</v>
      </c>
      <c r="G282" s="2">
        <v>0</v>
      </c>
      <c r="H282" s="2">
        <v>0</v>
      </c>
      <c r="I282" s="2">
        <v>4.5</v>
      </c>
      <c r="J282" s="2">
        <v>3.5</v>
      </c>
      <c r="K282" s="2">
        <v>4.5</v>
      </c>
    </row>
    <row r="283" spans="1:11" x14ac:dyDescent="0.3">
      <c r="A283" s="2" t="s">
        <v>790</v>
      </c>
      <c r="B283" s="2" t="s">
        <v>28</v>
      </c>
      <c r="C283" s="2" t="s">
        <v>791</v>
      </c>
      <c r="D283" s="2" t="s">
        <v>792</v>
      </c>
      <c r="E283" s="2" t="s">
        <v>793</v>
      </c>
      <c r="F283" s="2" t="s">
        <v>32</v>
      </c>
      <c r="G283" s="2">
        <v>100</v>
      </c>
      <c r="H283" s="2">
        <v>0</v>
      </c>
      <c r="I283" s="2" t="s">
        <v>25</v>
      </c>
      <c r="J283" s="2">
        <v>2.5</v>
      </c>
      <c r="K283" s="2" t="s">
        <v>26</v>
      </c>
    </row>
    <row r="284" spans="1:11" x14ac:dyDescent="0.3">
      <c r="A284" s="2" t="s">
        <v>794</v>
      </c>
      <c r="B284" s="2" t="s">
        <v>28</v>
      </c>
      <c r="C284" s="2" t="s">
        <v>795</v>
      </c>
      <c r="D284" s="2" t="s">
        <v>796</v>
      </c>
      <c r="E284" s="2" t="s">
        <v>322</v>
      </c>
      <c r="F284" s="2" t="s">
        <v>17</v>
      </c>
      <c r="G284" s="2">
        <v>0</v>
      </c>
      <c r="H284" s="2">
        <v>0</v>
      </c>
      <c r="I284" s="2">
        <v>3</v>
      </c>
      <c r="J284" s="2">
        <v>3.5</v>
      </c>
      <c r="K284" s="2">
        <v>3</v>
      </c>
    </row>
    <row r="285" spans="1:11" x14ac:dyDescent="0.3">
      <c r="A285" s="2" t="s">
        <v>797</v>
      </c>
      <c r="B285" s="2" t="s">
        <v>28</v>
      </c>
      <c r="C285" s="2" t="s">
        <v>798</v>
      </c>
      <c r="D285" s="2" t="s">
        <v>42</v>
      </c>
      <c r="E285" s="2" t="s">
        <v>24</v>
      </c>
      <c r="F285" s="2" t="s">
        <v>32</v>
      </c>
      <c r="G285" s="2">
        <v>0</v>
      </c>
      <c r="H285" s="2">
        <v>0</v>
      </c>
      <c r="I285" s="2">
        <v>3</v>
      </c>
      <c r="J285" s="2">
        <v>3</v>
      </c>
      <c r="K285" s="2">
        <v>3</v>
      </c>
    </row>
    <row r="286" spans="1:11" x14ac:dyDescent="0.3">
      <c r="A286" s="2" t="s">
        <v>799</v>
      </c>
      <c r="B286" s="2" t="s">
        <v>28</v>
      </c>
      <c r="C286" s="2" t="s">
        <v>800</v>
      </c>
      <c r="D286" s="2" t="s">
        <v>718</v>
      </c>
      <c r="E286" s="2" t="s">
        <v>719</v>
      </c>
      <c r="F286" s="2" t="s">
        <v>17</v>
      </c>
      <c r="G286" s="2">
        <v>0</v>
      </c>
      <c r="H286" s="2">
        <v>0</v>
      </c>
      <c r="I286" s="2">
        <v>4</v>
      </c>
      <c r="J286" s="2">
        <v>3.5</v>
      </c>
      <c r="K286" s="2">
        <v>3.5</v>
      </c>
    </row>
    <row r="287" spans="1:11" x14ac:dyDescent="0.3">
      <c r="A287" s="2" t="s">
        <v>801</v>
      </c>
      <c r="B287" s="2" t="s">
        <v>28</v>
      </c>
      <c r="C287" s="2" t="s">
        <v>802</v>
      </c>
      <c r="D287" s="2" t="s">
        <v>30</v>
      </c>
      <c r="E287" s="2" t="s">
        <v>31</v>
      </c>
      <c r="F287" s="2" t="s">
        <v>32</v>
      </c>
      <c r="G287" s="2">
        <v>56</v>
      </c>
      <c r="H287" s="2">
        <v>0</v>
      </c>
      <c r="I287" s="2">
        <v>3</v>
      </c>
      <c r="J287" s="2">
        <v>3</v>
      </c>
      <c r="K287" s="2">
        <v>3</v>
      </c>
    </row>
    <row r="288" spans="1:11" x14ac:dyDescent="0.3">
      <c r="A288" s="2" t="s">
        <v>803</v>
      </c>
      <c r="B288" s="2" t="s">
        <v>28</v>
      </c>
      <c r="C288" s="2" t="s">
        <v>804</v>
      </c>
      <c r="D288" s="2" t="s">
        <v>335</v>
      </c>
      <c r="E288" s="2" t="s">
        <v>147</v>
      </c>
      <c r="F288" s="2" t="s">
        <v>17</v>
      </c>
      <c r="G288" s="2">
        <v>0</v>
      </c>
      <c r="H288" s="2">
        <v>0</v>
      </c>
      <c r="I288" s="2">
        <v>3.5</v>
      </c>
      <c r="J288" s="2">
        <v>3.5</v>
      </c>
      <c r="K288" s="2">
        <v>3.5</v>
      </c>
    </row>
    <row r="289" spans="1:11" x14ac:dyDescent="0.3">
      <c r="A289" s="2" t="s">
        <v>805</v>
      </c>
      <c r="B289" s="2" t="s">
        <v>28</v>
      </c>
      <c r="C289" s="2" t="s">
        <v>806</v>
      </c>
      <c r="D289" s="2" t="s">
        <v>275</v>
      </c>
      <c r="E289" s="2" t="s">
        <v>276</v>
      </c>
      <c r="F289" s="2" t="s">
        <v>17</v>
      </c>
      <c r="G289" s="2">
        <v>0</v>
      </c>
      <c r="H289" s="2">
        <v>0</v>
      </c>
      <c r="I289" s="2" t="s">
        <v>172</v>
      </c>
      <c r="J289" s="2" t="s">
        <v>172</v>
      </c>
      <c r="K289" s="2" t="s">
        <v>173</v>
      </c>
    </row>
    <row r="290" spans="1:11" x14ac:dyDescent="0.3">
      <c r="A290" s="2" t="s">
        <v>807</v>
      </c>
      <c r="B290" s="2" t="s">
        <v>28</v>
      </c>
      <c r="C290" s="2" t="s">
        <v>808</v>
      </c>
      <c r="D290" s="2" t="s">
        <v>809</v>
      </c>
      <c r="E290" s="2" t="s">
        <v>810</v>
      </c>
      <c r="F290" s="2" t="s">
        <v>17</v>
      </c>
      <c r="G290" s="2">
        <v>0</v>
      </c>
      <c r="H290" s="2">
        <v>0</v>
      </c>
      <c r="I290" s="2">
        <v>3.5</v>
      </c>
      <c r="J290" s="2">
        <v>3.5</v>
      </c>
      <c r="K290" s="2">
        <v>3.5</v>
      </c>
    </row>
    <row r="291" spans="1:11" x14ac:dyDescent="0.3">
      <c r="A291" s="2" t="s">
        <v>811</v>
      </c>
      <c r="B291" s="2" t="s">
        <v>28</v>
      </c>
      <c r="C291" s="2" t="s">
        <v>812</v>
      </c>
      <c r="D291" s="2" t="s">
        <v>813</v>
      </c>
      <c r="E291" s="2" t="s">
        <v>813</v>
      </c>
      <c r="F291" s="2" t="s">
        <v>17</v>
      </c>
      <c r="G291" s="2">
        <v>0</v>
      </c>
      <c r="H291" s="2">
        <v>1</v>
      </c>
      <c r="I291" s="2">
        <v>4.5</v>
      </c>
      <c r="J291" s="2">
        <v>4.5</v>
      </c>
      <c r="K291" s="2">
        <v>4.5</v>
      </c>
    </row>
    <row r="292" spans="1:11" x14ac:dyDescent="0.3">
      <c r="A292" s="2" t="s">
        <v>814</v>
      </c>
      <c r="B292" s="2" t="s">
        <v>28</v>
      </c>
      <c r="C292" s="2" t="s">
        <v>815</v>
      </c>
      <c r="D292" s="2" t="s">
        <v>150</v>
      </c>
      <c r="E292" s="2" t="s">
        <v>24</v>
      </c>
      <c r="F292" s="2" t="s">
        <v>32</v>
      </c>
      <c r="G292" s="2">
        <v>0</v>
      </c>
      <c r="H292" s="2">
        <v>0</v>
      </c>
      <c r="I292" s="2">
        <v>3</v>
      </c>
      <c r="J292" s="2">
        <v>3.5</v>
      </c>
      <c r="K292" s="2">
        <v>3</v>
      </c>
    </row>
    <row r="293" spans="1:11" x14ac:dyDescent="0.3">
      <c r="A293" s="2" t="s">
        <v>816</v>
      </c>
      <c r="B293" s="2" t="s">
        <v>28</v>
      </c>
      <c r="C293" s="2" t="s">
        <v>817</v>
      </c>
      <c r="D293" s="2" t="s">
        <v>136</v>
      </c>
      <c r="E293" s="2" t="s">
        <v>137</v>
      </c>
      <c r="F293" s="2" t="s">
        <v>32</v>
      </c>
      <c r="G293" s="2">
        <v>0</v>
      </c>
      <c r="H293" s="2">
        <v>0</v>
      </c>
      <c r="I293" s="2">
        <v>4</v>
      </c>
      <c r="J293" s="2">
        <v>4.5</v>
      </c>
      <c r="K293" s="2">
        <v>4</v>
      </c>
    </row>
    <row r="294" spans="1:11" x14ac:dyDescent="0.3">
      <c r="A294" s="2" t="s">
        <v>818</v>
      </c>
      <c r="B294" s="2" t="s">
        <v>28</v>
      </c>
      <c r="C294" s="2" t="s">
        <v>819</v>
      </c>
      <c r="D294" s="2" t="s">
        <v>820</v>
      </c>
      <c r="E294" s="2" t="s">
        <v>821</v>
      </c>
      <c r="F294" s="2" t="s">
        <v>17</v>
      </c>
      <c r="G294" s="2">
        <v>0</v>
      </c>
      <c r="H294" s="2">
        <v>0</v>
      </c>
      <c r="I294" s="2">
        <v>4.5</v>
      </c>
      <c r="J294" s="2">
        <v>3.5</v>
      </c>
      <c r="K294" s="2">
        <v>4.5</v>
      </c>
    </row>
    <row r="295" spans="1:11" x14ac:dyDescent="0.3">
      <c r="A295" s="2" t="s">
        <v>822</v>
      </c>
      <c r="B295" s="2" t="s">
        <v>28</v>
      </c>
      <c r="C295" s="2" t="s">
        <v>823</v>
      </c>
      <c r="D295" s="2" t="s">
        <v>335</v>
      </c>
      <c r="E295" s="2" t="s">
        <v>147</v>
      </c>
      <c r="F295" s="2" t="s">
        <v>32</v>
      </c>
      <c r="G295" s="2">
        <v>0</v>
      </c>
      <c r="H295" s="2">
        <v>0</v>
      </c>
      <c r="I295" s="2">
        <v>3.5</v>
      </c>
      <c r="J295" s="2">
        <v>3.5</v>
      </c>
      <c r="K295" s="2">
        <v>3.5</v>
      </c>
    </row>
    <row r="296" spans="1:11" x14ac:dyDescent="0.3">
      <c r="A296" s="2" t="s">
        <v>824</v>
      </c>
      <c r="B296" s="2" t="s">
        <v>28</v>
      </c>
      <c r="C296" s="2" t="s">
        <v>825</v>
      </c>
      <c r="D296" s="2" t="s">
        <v>826</v>
      </c>
      <c r="E296" s="2" t="s">
        <v>827</v>
      </c>
      <c r="F296" s="2" t="s">
        <v>17</v>
      </c>
      <c r="G296" s="2">
        <v>0</v>
      </c>
      <c r="H296" s="2">
        <v>0</v>
      </c>
      <c r="I296" s="2">
        <v>4.5</v>
      </c>
      <c r="J296" s="2">
        <v>4</v>
      </c>
      <c r="K296" s="2">
        <v>4.5</v>
      </c>
    </row>
    <row r="297" spans="1:11" x14ac:dyDescent="0.3">
      <c r="A297" s="2" t="s">
        <v>828</v>
      </c>
      <c r="B297" s="2" t="s">
        <v>28</v>
      </c>
      <c r="C297" s="2" t="s">
        <v>829</v>
      </c>
      <c r="D297" s="2" t="s">
        <v>830</v>
      </c>
      <c r="E297" s="2" t="s">
        <v>831</v>
      </c>
      <c r="F297" s="2" t="s">
        <v>17</v>
      </c>
      <c r="G297" s="2">
        <v>0</v>
      </c>
      <c r="H297" s="2">
        <v>0</v>
      </c>
      <c r="I297" s="2">
        <v>5</v>
      </c>
      <c r="J297" s="2">
        <v>5</v>
      </c>
      <c r="K297" s="2">
        <v>5</v>
      </c>
    </row>
    <row r="298" spans="1:11" x14ac:dyDescent="0.3">
      <c r="A298" s="2" t="s">
        <v>832</v>
      </c>
      <c r="B298" s="2" t="s">
        <v>28</v>
      </c>
      <c r="C298" s="2" t="s">
        <v>833</v>
      </c>
      <c r="D298" s="2" t="s">
        <v>393</v>
      </c>
      <c r="E298" s="2" t="s">
        <v>394</v>
      </c>
      <c r="F298" s="2" t="s">
        <v>17</v>
      </c>
      <c r="G298" s="2">
        <v>0</v>
      </c>
      <c r="H298" s="2">
        <v>0</v>
      </c>
      <c r="I298" s="2">
        <v>5</v>
      </c>
      <c r="J298" s="2">
        <v>5</v>
      </c>
      <c r="K298" s="2">
        <v>5</v>
      </c>
    </row>
    <row r="299" spans="1:11" x14ac:dyDescent="0.3">
      <c r="A299" s="2" t="s">
        <v>834</v>
      </c>
      <c r="B299" s="2" t="s">
        <v>28</v>
      </c>
      <c r="C299" s="2" t="s">
        <v>835</v>
      </c>
      <c r="D299" s="2" t="s">
        <v>836</v>
      </c>
      <c r="E299" s="2" t="s">
        <v>837</v>
      </c>
      <c r="F299" s="2" t="s">
        <v>32</v>
      </c>
      <c r="G299" s="2">
        <v>0</v>
      </c>
      <c r="H299" s="2">
        <v>0</v>
      </c>
      <c r="I299" s="2">
        <v>4.5</v>
      </c>
      <c r="J299" s="2">
        <v>4</v>
      </c>
      <c r="K299" s="2">
        <v>4</v>
      </c>
    </row>
    <row r="300" spans="1:11" x14ac:dyDescent="0.3">
      <c r="A300" s="2" t="s">
        <v>838</v>
      </c>
      <c r="B300" s="2" t="s">
        <v>28</v>
      </c>
      <c r="C300" s="2" t="s">
        <v>839</v>
      </c>
      <c r="D300" s="2" t="s">
        <v>840</v>
      </c>
      <c r="E300" s="2" t="s">
        <v>841</v>
      </c>
      <c r="F300" s="2" t="s">
        <v>32</v>
      </c>
      <c r="G300" s="2">
        <v>0</v>
      </c>
      <c r="H300" s="2">
        <v>0</v>
      </c>
      <c r="I300" s="2">
        <v>4.5</v>
      </c>
      <c r="J300" s="2">
        <v>4</v>
      </c>
      <c r="K300" s="2">
        <v>4.5</v>
      </c>
    </row>
    <row r="301" spans="1:11" x14ac:dyDescent="0.3">
      <c r="A301" s="2" t="s">
        <v>842</v>
      </c>
      <c r="B301" s="2" t="s">
        <v>28</v>
      </c>
      <c r="C301" s="2" t="s">
        <v>843</v>
      </c>
      <c r="D301" s="2" t="s">
        <v>844</v>
      </c>
      <c r="E301" s="2" t="s">
        <v>845</v>
      </c>
      <c r="F301" s="2" t="s">
        <v>32</v>
      </c>
      <c r="G301" s="2">
        <v>0</v>
      </c>
      <c r="H301" s="2">
        <v>0</v>
      </c>
      <c r="I301" s="2" t="s">
        <v>25</v>
      </c>
      <c r="J301" s="2">
        <v>3.5</v>
      </c>
      <c r="K301" s="2" t="s">
        <v>26</v>
      </c>
    </row>
    <row r="302" spans="1:11" x14ac:dyDescent="0.3">
      <c r="A302" s="2" t="s">
        <v>846</v>
      </c>
      <c r="B302" s="2" t="s">
        <v>28</v>
      </c>
      <c r="C302" s="2" t="s">
        <v>847</v>
      </c>
      <c r="D302" s="2" t="s">
        <v>848</v>
      </c>
      <c r="E302" s="2" t="s">
        <v>849</v>
      </c>
      <c r="F302" s="2" t="s">
        <v>32</v>
      </c>
      <c r="G302" s="2">
        <v>0</v>
      </c>
      <c r="H302" s="2">
        <v>0</v>
      </c>
      <c r="I302" s="2" t="s">
        <v>25</v>
      </c>
      <c r="J302" s="2">
        <v>3.5</v>
      </c>
      <c r="K302" s="2" t="s">
        <v>26</v>
      </c>
    </row>
    <row r="303" spans="1:11" x14ac:dyDescent="0.3">
      <c r="A303" s="2" t="s">
        <v>850</v>
      </c>
      <c r="B303" s="2" t="s">
        <v>28</v>
      </c>
      <c r="C303" s="2" t="s">
        <v>851</v>
      </c>
      <c r="D303" s="2" t="s">
        <v>136</v>
      </c>
      <c r="E303" s="2" t="s">
        <v>137</v>
      </c>
      <c r="F303" s="2" t="s">
        <v>17</v>
      </c>
      <c r="G303" s="2">
        <v>0</v>
      </c>
      <c r="H303" s="2">
        <v>0</v>
      </c>
      <c r="I303" s="2">
        <v>3</v>
      </c>
      <c r="J303" s="2">
        <v>4</v>
      </c>
      <c r="K303" s="2">
        <v>3.5</v>
      </c>
    </row>
    <row r="304" spans="1:11" x14ac:dyDescent="0.3">
      <c r="A304" s="2" t="s">
        <v>852</v>
      </c>
      <c r="B304" s="2" t="s">
        <v>28</v>
      </c>
      <c r="C304" s="2" t="s">
        <v>67</v>
      </c>
      <c r="D304" s="2" t="s">
        <v>68</v>
      </c>
      <c r="E304" s="2" t="s">
        <v>69</v>
      </c>
      <c r="F304" s="2" t="s">
        <v>17</v>
      </c>
      <c r="G304" s="2">
        <v>0</v>
      </c>
      <c r="H304" s="2">
        <v>0</v>
      </c>
      <c r="I304" s="2">
        <v>3.5</v>
      </c>
      <c r="J304" s="2">
        <v>4</v>
      </c>
      <c r="K304" s="2">
        <v>3.5</v>
      </c>
    </row>
    <row r="305" spans="1:11" x14ac:dyDescent="0.3">
      <c r="A305" s="2" t="s">
        <v>853</v>
      </c>
      <c r="B305" s="2" t="s">
        <v>28</v>
      </c>
      <c r="C305" s="2" t="s">
        <v>854</v>
      </c>
      <c r="D305" s="2" t="s">
        <v>855</v>
      </c>
      <c r="E305" s="2" t="s">
        <v>856</v>
      </c>
      <c r="F305" s="2" t="s">
        <v>17</v>
      </c>
      <c r="G305" s="2">
        <v>0</v>
      </c>
      <c r="H305" s="2">
        <v>0</v>
      </c>
      <c r="I305" s="2">
        <v>4.5</v>
      </c>
      <c r="J305" s="2">
        <v>3.5</v>
      </c>
      <c r="K305" s="2">
        <v>4</v>
      </c>
    </row>
    <row r="306" spans="1:11" x14ac:dyDescent="0.3">
      <c r="A306" s="2" t="s">
        <v>857</v>
      </c>
      <c r="B306" s="2" t="s">
        <v>28</v>
      </c>
      <c r="C306" s="2" t="s">
        <v>858</v>
      </c>
      <c r="D306" s="2" t="s">
        <v>859</v>
      </c>
      <c r="E306" s="2" t="s">
        <v>768</v>
      </c>
      <c r="F306" s="2" t="s">
        <v>17</v>
      </c>
      <c r="G306" s="2">
        <v>0</v>
      </c>
      <c r="H306" s="2">
        <v>0</v>
      </c>
      <c r="I306" s="2">
        <v>4.5</v>
      </c>
      <c r="J306" s="2">
        <v>3.5</v>
      </c>
      <c r="K306" s="2">
        <v>4.5</v>
      </c>
    </row>
    <row r="307" spans="1:11" x14ac:dyDescent="0.3">
      <c r="A307" s="2" t="s">
        <v>860</v>
      </c>
      <c r="B307" s="2" t="s">
        <v>28</v>
      </c>
      <c r="C307" s="2" t="s">
        <v>67</v>
      </c>
      <c r="D307" s="2" t="s">
        <v>68</v>
      </c>
      <c r="E307" s="2" t="s">
        <v>69</v>
      </c>
      <c r="F307" s="2" t="s">
        <v>32</v>
      </c>
      <c r="G307" s="2">
        <v>0</v>
      </c>
      <c r="H307" s="2">
        <v>0</v>
      </c>
      <c r="I307" s="2">
        <v>4.5</v>
      </c>
      <c r="J307" s="2">
        <v>4.5</v>
      </c>
      <c r="K307" s="2">
        <v>5</v>
      </c>
    </row>
    <row r="308" spans="1:11" x14ac:dyDescent="0.3">
      <c r="A308" s="2" t="s">
        <v>861</v>
      </c>
      <c r="B308" s="2" t="s">
        <v>28</v>
      </c>
      <c r="C308" s="2" t="s">
        <v>862</v>
      </c>
      <c r="D308" s="2" t="s">
        <v>863</v>
      </c>
      <c r="E308" s="2" t="s">
        <v>864</v>
      </c>
      <c r="F308" s="2" t="s">
        <v>32</v>
      </c>
      <c r="G308" s="2">
        <v>0</v>
      </c>
      <c r="H308" s="2">
        <v>0</v>
      </c>
      <c r="I308" s="2">
        <v>3.5</v>
      </c>
      <c r="J308" s="2">
        <v>3</v>
      </c>
      <c r="K308" s="2">
        <v>3</v>
      </c>
    </row>
    <row r="309" spans="1:11" x14ac:dyDescent="0.3">
      <c r="A309" s="2" t="s">
        <v>865</v>
      </c>
      <c r="B309" s="2" t="s">
        <v>28</v>
      </c>
      <c r="C309" s="2" t="s">
        <v>156</v>
      </c>
      <c r="D309" s="2" t="s">
        <v>68</v>
      </c>
      <c r="E309" s="2" t="s">
        <v>69</v>
      </c>
      <c r="F309" s="2" t="s">
        <v>17</v>
      </c>
      <c r="G309" s="2">
        <v>0</v>
      </c>
      <c r="H309" s="2">
        <v>0</v>
      </c>
      <c r="I309" s="2">
        <v>3.5</v>
      </c>
      <c r="J309" s="2">
        <v>4</v>
      </c>
      <c r="K309" s="2">
        <v>4</v>
      </c>
    </row>
    <row r="310" spans="1:11" x14ac:dyDescent="0.3">
      <c r="A310" s="2" t="s">
        <v>866</v>
      </c>
      <c r="B310" s="2" t="s">
        <v>28</v>
      </c>
      <c r="C310" s="2" t="s">
        <v>867</v>
      </c>
      <c r="D310" s="2" t="s">
        <v>868</v>
      </c>
      <c r="E310" s="2" t="s">
        <v>869</v>
      </c>
      <c r="F310" s="2" t="s">
        <v>32</v>
      </c>
      <c r="G310" s="2">
        <v>0</v>
      </c>
      <c r="H310" s="2">
        <v>0</v>
      </c>
      <c r="I310" s="2">
        <v>3.5</v>
      </c>
      <c r="J310" s="2">
        <v>3.5</v>
      </c>
      <c r="K310" s="2">
        <v>3.5</v>
      </c>
    </row>
    <row r="311" spans="1:11" x14ac:dyDescent="0.3">
      <c r="A311" s="2" t="s">
        <v>870</v>
      </c>
      <c r="B311" s="2" t="s">
        <v>28</v>
      </c>
      <c r="C311" s="2" t="s">
        <v>871</v>
      </c>
      <c r="D311" s="2" t="s">
        <v>872</v>
      </c>
      <c r="E311" s="2" t="s">
        <v>873</v>
      </c>
      <c r="F311" s="2" t="s">
        <v>32</v>
      </c>
      <c r="G311" s="2">
        <v>0</v>
      </c>
      <c r="H311" s="2">
        <v>0</v>
      </c>
      <c r="I311" s="2">
        <v>3</v>
      </c>
      <c r="J311" s="2">
        <v>3.5</v>
      </c>
      <c r="K311" s="2">
        <v>3</v>
      </c>
    </row>
    <row r="312" spans="1:11" x14ac:dyDescent="0.3">
      <c r="A312" s="2" t="s">
        <v>874</v>
      </c>
      <c r="B312" s="2" t="s">
        <v>28</v>
      </c>
      <c r="C312" s="2" t="s">
        <v>875</v>
      </c>
      <c r="D312" s="2" t="s">
        <v>876</v>
      </c>
      <c r="E312" s="2" t="s">
        <v>617</v>
      </c>
      <c r="F312" s="2" t="s">
        <v>17</v>
      </c>
      <c r="G312" s="2">
        <v>0</v>
      </c>
      <c r="H312" s="2">
        <v>0</v>
      </c>
      <c r="I312" s="2">
        <v>3</v>
      </c>
      <c r="J312" s="2">
        <v>3</v>
      </c>
      <c r="K312" s="2">
        <v>3</v>
      </c>
    </row>
    <row r="313" spans="1:11" x14ac:dyDescent="0.3">
      <c r="A313" s="2" t="s">
        <v>877</v>
      </c>
      <c r="B313" s="2" t="s">
        <v>28</v>
      </c>
      <c r="C313" s="2" t="s">
        <v>878</v>
      </c>
      <c r="D313" s="2" t="s">
        <v>879</v>
      </c>
      <c r="E313" s="2" t="s">
        <v>879</v>
      </c>
      <c r="F313" s="2" t="s">
        <v>32</v>
      </c>
      <c r="G313" s="2">
        <v>0</v>
      </c>
      <c r="H313" s="2">
        <v>0</v>
      </c>
      <c r="I313" s="2">
        <v>3.5</v>
      </c>
      <c r="J313" s="2">
        <v>3.5</v>
      </c>
      <c r="K313" s="2">
        <v>3</v>
      </c>
    </row>
    <row r="314" spans="1:11" x14ac:dyDescent="0.3">
      <c r="A314" s="2" t="s">
        <v>880</v>
      </c>
      <c r="B314" s="2" t="s">
        <v>28</v>
      </c>
      <c r="C314" s="2" t="s">
        <v>881</v>
      </c>
      <c r="D314" s="2" t="s">
        <v>784</v>
      </c>
      <c r="E314" s="2" t="s">
        <v>785</v>
      </c>
      <c r="F314" s="2" t="s">
        <v>32</v>
      </c>
      <c r="G314" s="2">
        <v>0</v>
      </c>
      <c r="H314" s="2">
        <v>0</v>
      </c>
      <c r="I314" s="2">
        <v>3.5</v>
      </c>
      <c r="J314" s="2">
        <v>4.5</v>
      </c>
      <c r="K314" s="2">
        <v>4</v>
      </c>
    </row>
    <row r="315" spans="1:11" x14ac:dyDescent="0.3">
      <c r="A315" s="2" t="s">
        <v>882</v>
      </c>
      <c r="B315" s="2" t="s">
        <v>28</v>
      </c>
      <c r="C315" s="2" t="s">
        <v>883</v>
      </c>
      <c r="D315" s="2" t="s">
        <v>884</v>
      </c>
      <c r="E315" s="2" t="s">
        <v>288</v>
      </c>
      <c r="F315" s="2" t="s">
        <v>17</v>
      </c>
      <c r="G315" s="2">
        <v>0</v>
      </c>
      <c r="H315" s="2">
        <v>0</v>
      </c>
      <c r="I315" s="2">
        <v>3.5</v>
      </c>
      <c r="J315" s="2">
        <v>4</v>
      </c>
      <c r="K315" s="2">
        <v>3.5</v>
      </c>
    </row>
    <row r="316" spans="1:11" x14ac:dyDescent="0.3">
      <c r="A316" s="2" t="s">
        <v>885</v>
      </c>
      <c r="B316" s="2" t="s">
        <v>28</v>
      </c>
      <c r="C316" s="2" t="s">
        <v>53</v>
      </c>
      <c r="D316" s="2" t="s">
        <v>886</v>
      </c>
      <c r="E316" s="2" t="s">
        <v>55</v>
      </c>
      <c r="F316" s="2" t="s">
        <v>17</v>
      </c>
      <c r="G316" s="2">
        <v>0</v>
      </c>
      <c r="H316" s="2">
        <v>2</v>
      </c>
      <c r="I316" s="2">
        <v>3</v>
      </c>
      <c r="J316" s="2">
        <v>3</v>
      </c>
      <c r="K316" s="2">
        <v>3</v>
      </c>
    </row>
    <row r="317" spans="1:11" x14ac:dyDescent="0.3">
      <c r="A317" s="2" t="s">
        <v>887</v>
      </c>
      <c r="B317" s="2" t="s">
        <v>28</v>
      </c>
      <c r="C317" s="2" t="s">
        <v>888</v>
      </c>
      <c r="D317" s="2" t="s">
        <v>889</v>
      </c>
      <c r="E317" s="2" t="s">
        <v>394</v>
      </c>
      <c r="F317" s="2" t="s">
        <v>17</v>
      </c>
      <c r="G317" s="2">
        <v>0</v>
      </c>
      <c r="H317" s="2">
        <v>0</v>
      </c>
      <c r="I317" s="2" t="s">
        <v>172</v>
      </c>
      <c r="J317" s="2" t="s">
        <v>172</v>
      </c>
      <c r="K317" s="2" t="s">
        <v>173</v>
      </c>
    </row>
    <row r="318" spans="1:11" x14ac:dyDescent="0.3">
      <c r="A318" s="2" t="s">
        <v>890</v>
      </c>
      <c r="B318" s="2" t="s">
        <v>28</v>
      </c>
      <c r="C318" s="2" t="s">
        <v>891</v>
      </c>
      <c r="D318" s="2" t="s">
        <v>892</v>
      </c>
      <c r="E318" s="2" t="s">
        <v>893</v>
      </c>
      <c r="F318" s="2" t="s">
        <v>32</v>
      </c>
      <c r="G318" s="2">
        <v>0</v>
      </c>
      <c r="H318" s="2">
        <v>0</v>
      </c>
      <c r="I318" s="2">
        <v>4</v>
      </c>
      <c r="J318" s="2">
        <v>3.5</v>
      </c>
      <c r="K318" s="2">
        <v>4</v>
      </c>
    </row>
    <row r="319" spans="1:11" x14ac:dyDescent="0.3">
      <c r="A319" s="2" t="s">
        <v>894</v>
      </c>
      <c r="B319" s="2" t="s">
        <v>28</v>
      </c>
      <c r="C319" s="2" t="s">
        <v>895</v>
      </c>
      <c r="D319" s="2" t="s">
        <v>896</v>
      </c>
      <c r="E319" s="2" t="s">
        <v>897</v>
      </c>
      <c r="F319" s="2" t="s">
        <v>32</v>
      </c>
      <c r="G319" s="2">
        <v>0</v>
      </c>
      <c r="H319" s="2">
        <v>0</v>
      </c>
      <c r="I319" s="2">
        <v>3.5</v>
      </c>
      <c r="J319" s="2">
        <v>3.5</v>
      </c>
      <c r="K319" s="2">
        <v>3.5</v>
      </c>
    </row>
    <row r="320" spans="1:11" x14ac:dyDescent="0.3">
      <c r="A320" s="2" t="s">
        <v>898</v>
      </c>
      <c r="B320" s="2" t="s">
        <v>28</v>
      </c>
      <c r="C320" s="2" t="s">
        <v>260</v>
      </c>
      <c r="D320" s="2" t="s">
        <v>261</v>
      </c>
      <c r="E320" s="2" t="s">
        <v>262</v>
      </c>
      <c r="F320" s="2" t="s">
        <v>17</v>
      </c>
      <c r="G320" s="2">
        <v>0</v>
      </c>
      <c r="H320" s="2">
        <v>0</v>
      </c>
      <c r="I320" s="2">
        <v>3</v>
      </c>
      <c r="J320" s="2">
        <v>3.5</v>
      </c>
      <c r="K320" s="2">
        <v>3</v>
      </c>
    </row>
    <row r="321" spans="1:11" x14ac:dyDescent="0.3">
      <c r="A321" s="2" t="s">
        <v>899</v>
      </c>
      <c r="B321" s="2" t="s">
        <v>28</v>
      </c>
      <c r="C321" s="2" t="s">
        <v>900</v>
      </c>
      <c r="D321" s="2" t="s">
        <v>901</v>
      </c>
      <c r="E321" s="2" t="s">
        <v>902</v>
      </c>
      <c r="F321" s="2" t="s">
        <v>17</v>
      </c>
      <c r="G321" s="2">
        <v>0</v>
      </c>
      <c r="H321" s="2">
        <v>0</v>
      </c>
      <c r="I321" s="2">
        <v>5</v>
      </c>
      <c r="J321" s="2">
        <v>5</v>
      </c>
      <c r="K321" s="2">
        <v>5</v>
      </c>
    </row>
    <row r="322" spans="1:11" x14ac:dyDescent="0.3">
      <c r="A322" s="2" t="s">
        <v>903</v>
      </c>
      <c r="B322" s="2" t="s">
        <v>28</v>
      </c>
      <c r="C322" s="2" t="s">
        <v>904</v>
      </c>
      <c r="D322" s="2" t="s">
        <v>905</v>
      </c>
      <c r="E322" s="2" t="s">
        <v>75</v>
      </c>
      <c r="F322" s="2" t="s">
        <v>17</v>
      </c>
      <c r="G322" s="2">
        <v>0</v>
      </c>
      <c r="H322" s="2">
        <v>0</v>
      </c>
      <c r="I322" s="2">
        <v>4.5</v>
      </c>
      <c r="J322" s="2">
        <v>4.5</v>
      </c>
      <c r="K322" s="2">
        <v>4.5</v>
      </c>
    </row>
    <row r="323" spans="1:11" x14ac:dyDescent="0.3">
      <c r="A323" s="2" t="s">
        <v>906</v>
      </c>
      <c r="B323" s="2" t="s">
        <v>28</v>
      </c>
      <c r="C323" s="2" t="s">
        <v>907</v>
      </c>
      <c r="D323" s="2" t="s">
        <v>759</v>
      </c>
      <c r="E323" s="2" t="s">
        <v>760</v>
      </c>
      <c r="F323" s="2" t="s">
        <v>17</v>
      </c>
      <c r="G323" s="2">
        <v>1</v>
      </c>
      <c r="H323" s="2">
        <v>1</v>
      </c>
      <c r="I323" s="2">
        <v>4</v>
      </c>
      <c r="J323" s="2">
        <v>4.5</v>
      </c>
      <c r="K323" s="2">
        <v>4.5</v>
      </c>
    </row>
    <row r="324" spans="1:11" x14ac:dyDescent="0.3">
      <c r="A324" s="2" t="s">
        <v>908</v>
      </c>
      <c r="B324" s="2" t="s">
        <v>28</v>
      </c>
      <c r="C324" s="2" t="s">
        <v>909</v>
      </c>
      <c r="D324" s="2" t="s">
        <v>910</v>
      </c>
      <c r="E324" s="2" t="s">
        <v>911</v>
      </c>
      <c r="F324" s="2" t="s">
        <v>17</v>
      </c>
      <c r="G324" s="2">
        <v>0</v>
      </c>
      <c r="H324" s="2">
        <v>0</v>
      </c>
      <c r="I324" s="2">
        <v>4</v>
      </c>
      <c r="J324" s="2">
        <v>3.5</v>
      </c>
      <c r="K324" s="2">
        <v>4</v>
      </c>
    </row>
    <row r="325" spans="1:11" x14ac:dyDescent="0.3">
      <c r="A325" s="2" t="s">
        <v>912</v>
      </c>
      <c r="B325" s="2" t="s">
        <v>28</v>
      </c>
      <c r="C325" s="2" t="s">
        <v>913</v>
      </c>
      <c r="D325" s="2" t="s">
        <v>914</v>
      </c>
      <c r="E325" s="2" t="s">
        <v>915</v>
      </c>
      <c r="F325" s="2" t="s">
        <v>17</v>
      </c>
      <c r="G325" s="2">
        <v>0</v>
      </c>
      <c r="H325" s="2">
        <v>0</v>
      </c>
      <c r="I325" s="2">
        <v>4</v>
      </c>
      <c r="J325" s="2">
        <v>4</v>
      </c>
      <c r="K325" s="2">
        <v>4</v>
      </c>
    </row>
    <row r="326" spans="1:11" x14ac:dyDescent="0.3">
      <c r="A326" s="2" t="s">
        <v>916</v>
      </c>
      <c r="B326" s="2" t="s">
        <v>28</v>
      </c>
      <c r="C326" s="2" t="s">
        <v>917</v>
      </c>
      <c r="D326" s="2" t="s">
        <v>136</v>
      </c>
      <c r="E326" s="2" t="s">
        <v>137</v>
      </c>
      <c r="F326" s="2" t="s">
        <v>17</v>
      </c>
      <c r="G326" s="2">
        <v>83</v>
      </c>
      <c r="H326" s="2">
        <v>0</v>
      </c>
      <c r="I326" s="2">
        <v>4.5</v>
      </c>
      <c r="J326" s="2">
        <v>3.5</v>
      </c>
      <c r="K326" s="2">
        <v>4</v>
      </c>
    </row>
    <row r="327" spans="1:11" x14ac:dyDescent="0.3">
      <c r="A327" s="2" t="s">
        <v>918</v>
      </c>
      <c r="B327" s="2" t="s">
        <v>28</v>
      </c>
      <c r="C327" s="2" t="s">
        <v>919</v>
      </c>
      <c r="D327" s="2" t="s">
        <v>136</v>
      </c>
      <c r="E327" s="2" t="s">
        <v>137</v>
      </c>
      <c r="F327" s="2" t="s">
        <v>32</v>
      </c>
      <c r="G327" s="2">
        <v>0</v>
      </c>
      <c r="H327" s="2">
        <v>0</v>
      </c>
      <c r="I327" s="2">
        <v>4</v>
      </c>
      <c r="J327" s="2">
        <v>4</v>
      </c>
      <c r="K327" s="2">
        <v>4</v>
      </c>
    </row>
    <row r="328" spans="1:11" x14ac:dyDescent="0.3">
      <c r="A328" s="2" t="s">
        <v>920</v>
      </c>
      <c r="B328" s="2" t="s">
        <v>28</v>
      </c>
      <c r="C328" s="2" t="s">
        <v>921</v>
      </c>
      <c r="D328" s="2" t="s">
        <v>105</v>
      </c>
      <c r="E328" s="2" t="s">
        <v>106</v>
      </c>
      <c r="F328" s="2" t="s">
        <v>32</v>
      </c>
      <c r="G328" s="2">
        <v>2</v>
      </c>
      <c r="H328" s="2">
        <v>0</v>
      </c>
      <c r="I328" s="2">
        <v>3.5</v>
      </c>
      <c r="J328" s="2">
        <v>3.5</v>
      </c>
      <c r="K328" s="2">
        <v>3.5</v>
      </c>
    </row>
    <row r="329" spans="1:11" x14ac:dyDescent="0.3">
      <c r="A329" s="2" t="s">
        <v>922</v>
      </c>
      <c r="B329" s="2" t="s">
        <v>28</v>
      </c>
      <c r="C329" s="2" t="s">
        <v>923</v>
      </c>
      <c r="D329" s="2" t="s">
        <v>905</v>
      </c>
      <c r="E329" s="2" t="s">
        <v>75</v>
      </c>
      <c r="F329" s="2" t="s">
        <v>17</v>
      </c>
      <c r="G329" s="2">
        <v>0</v>
      </c>
      <c r="H329" s="2">
        <v>0</v>
      </c>
      <c r="I329" s="2">
        <v>4</v>
      </c>
      <c r="J329" s="2">
        <v>4.5</v>
      </c>
      <c r="K329" s="2">
        <v>4.5</v>
      </c>
    </row>
    <row r="330" spans="1:11" x14ac:dyDescent="0.3">
      <c r="A330" s="2" t="s">
        <v>924</v>
      </c>
      <c r="B330" s="2" t="s">
        <v>28</v>
      </c>
      <c r="C330" s="2" t="s">
        <v>925</v>
      </c>
      <c r="D330" s="2" t="s">
        <v>914</v>
      </c>
      <c r="E330" s="2" t="s">
        <v>915</v>
      </c>
      <c r="F330" s="2" t="s">
        <v>32</v>
      </c>
      <c r="G330" s="2">
        <v>0</v>
      </c>
      <c r="H330" s="2">
        <v>0</v>
      </c>
      <c r="I330" s="2">
        <v>4</v>
      </c>
      <c r="J330" s="2">
        <v>4</v>
      </c>
      <c r="K330" s="2">
        <v>4</v>
      </c>
    </row>
    <row r="331" spans="1:11" x14ac:dyDescent="0.3">
      <c r="A331" s="2" t="s">
        <v>926</v>
      </c>
      <c r="B331" s="2" t="s">
        <v>28</v>
      </c>
      <c r="C331" s="2" t="s">
        <v>927</v>
      </c>
      <c r="D331" s="2" t="s">
        <v>759</v>
      </c>
      <c r="E331" s="2" t="s">
        <v>760</v>
      </c>
      <c r="F331" s="2" t="s">
        <v>17</v>
      </c>
      <c r="G331" s="2">
        <v>0</v>
      </c>
      <c r="H331" s="2">
        <v>0</v>
      </c>
      <c r="I331" s="2">
        <v>5</v>
      </c>
      <c r="J331" s="2">
        <v>5</v>
      </c>
      <c r="K331" s="2">
        <v>5</v>
      </c>
    </row>
    <row r="332" spans="1:11" x14ac:dyDescent="0.3">
      <c r="A332" s="2" t="s">
        <v>928</v>
      </c>
      <c r="B332" s="2" t="s">
        <v>28</v>
      </c>
      <c r="C332" s="2" t="s">
        <v>919</v>
      </c>
      <c r="D332" s="2" t="s">
        <v>136</v>
      </c>
      <c r="E332" s="2" t="s">
        <v>137</v>
      </c>
      <c r="F332" s="2" t="s">
        <v>32</v>
      </c>
      <c r="G332" s="2">
        <v>0</v>
      </c>
      <c r="H332" s="2">
        <v>0</v>
      </c>
      <c r="I332" s="2">
        <v>4.5</v>
      </c>
      <c r="J332" s="2">
        <v>4.5</v>
      </c>
      <c r="K332" s="2">
        <v>4.5</v>
      </c>
    </row>
    <row r="333" spans="1:11" x14ac:dyDescent="0.3">
      <c r="A333" s="2" t="s">
        <v>929</v>
      </c>
      <c r="B333" s="2" t="s">
        <v>28</v>
      </c>
      <c r="C333" s="2" t="s">
        <v>930</v>
      </c>
      <c r="D333" s="2" t="s">
        <v>910</v>
      </c>
      <c r="E333" s="2" t="s">
        <v>911</v>
      </c>
      <c r="F333" s="2" t="s">
        <v>17</v>
      </c>
      <c r="G333" s="2">
        <v>0</v>
      </c>
      <c r="H333" s="2">
        <v>0</v>
      </c>
      <c r="I333" s="2">
        <v>4.5</v>
      </c>
      <c r="J333" s="2">
        <v>4</v>
      </c>
      <c r="K333" s="2">
        <v>4</v>
      </c>
    </row>
    <row r="334" spans="1:11" x14ac:dyDescent="0.3">
      <c r="A334" s="2" t="s">
        <v>931</v>
      </c>
      <c r="B334" s="2" t="s">
        <v>28</v>
      </c>
      <c r="C334" s="2" t="s">
        <v>932</v>
      </c>
      <c r="D334" s="2" t="s">
        <v>45</v>
      </c>
      <c r="E334" s="2" t="s">
        <v>24</v>
      </c>
      <c r="F334" s="2" t="s">
        <v>32</v>
      </c>
      <c r="G334" s="2">
        <v>0</v>
      </c>
      <c r="H334" s="2">
        <v>12</v>
      </c>
      <c r="I334" s="2">
        <v>3.5</v>
      </c>
      <c r="J334" s="2">
        <v>3</v>
      </c>
      <c r="K334" s="2">
        <v>3.5</v>
      </c>
    </row>
    <row r="335" spans="1:11" x14ac:dyDescent="0.3">
      <c r="A335" s="2" t="s">
        <v>933</v>
      </c>
      <c r="B335" s="2" t="s">
        <v>28</v>
      </c>
      <c r="C335" s="2" t="s">
        <v>934</v>
      </c>
      <c r="D335" s="2" t="s">
        <v>935</v>
      </c>
      <c r="E335" s="2" t="s">
        <v>55</v>
      </c>
      <c r="F335" s="2" t="s">
        <v>17</v>
      </c>
      <c r="G335" s="2">
        <v>0</v>
      </c>
      <c r="H335" s="2">
        <v>0</v>
      </c>
      <c r="I335" s="2">
        <v>4</v>
      </c>
      <c r="J335" s="2">
        <v>4</v>
      </c>
      <c r="K335" s="2">
        <v>4</v>
      </c>
    </row>
    <row r="336" spans="1:11" x14ac:dyDescent="0.3">
      <c r="A336" s="2" t="s">
        <v>936</v>
      </c>
      <c r="B336" s="2" t="s">
        <v>28</v>
      </c>
      <c r="C336" s="2" t="s">
        <v>937</v>
      </c>
      <c r="D336" s="2" t="s">
        <v>938</v>
      </c>
      <c r="E336" s="2" t="s">
        <v>147</v>
      </c>
      <c r="F336" s="2" t="s">
        <v>32</v>
      </c>
      <c r="G336" s="2">
        <v>0</v>
      </c>
      <c r="H336" s="2">
        <v>100</v>
      </c>
      <c r="I336" s="2">
        <v>4</v>
      </c>
      <c r="J336" s="2">
        <v>5</v>
      </c>
      <c r="K336" s="2">
        <v>4</v>
      </c>
    </row>
    <row r="337" spans="1:11" x14ac:dyDescent="0.3">
      <c r="A337" s="2" t="s">
        <v>939</v>
      </c>
      <c r="B337" s="2" t="s">
        <v>28</v>
      </c>
      <c r="C337" s="2" t="s">
        <v>937</v>
      </c>
      <c r="D337" s="2" t="s">
        <v>940</v>
      </c>
      <c r="E337" s="2" t="s">
        <v>147</v>
      </c>
      <c r="F337" s="2" t="s">
        <v>32</v>
      </c>
      <c r="G337" s="2">
        <v>0</v>
      </c>
      <c r="H337" s="2">
        <v>99</v>
      </c>
      <c r="I337" s="2">
        <v>4.5</v>
      </c>
      <c r="J337" s="2">
        <v>4.5</v>
      </c>
      <c r="K337" s="2">
        <v>4.5</v>
      </c>
    </row>
    <row r="338" spans="1:11" x14ac:dyDescent="0.3">
      <c r="A338" s="2" t="s">
        <v>941</v>
      </c>
      <c r="B338" s="2" t="s">
        <v>28</v>
      </c>
      <c r="C338" s="2" t="s">
        <v>942</v>
      </c>
      <c r="D338" s="2" t="s">
        <v>943</v>
      </c>
      <c r="E338" s="2" t="s">
        <v>224</v>
      </c>
      <c r="F338" s="2" t="s">
        <v>17</v>
      </c>
      <c r="G338" s="2">
        <v>0</v>
      </c>
      <c r="H338" s="2">
        <v>100</v>
      </c>
      <c r="I338" s="2">
        <v>4</v>
      </c>
      <c r="J338" s="2">
        <v>5</v>
      </c>
      <c r="K338" s="2">
        <v>4</v>
      </c>
    </row>
    <row r="339" spans="1:11" x14ac:dyDescent="0.3">
      <c r="A339" s="2" t="s">
        <v>944</v>
      </c>
      <c r="B339" s="2" t="s">
        <v>28</v>
      </c>
      <c r="C339" s="2" t="s">
        <v>945</v>
      </c>
      <c r="D339" s="2" t="s">
        <v>30</v>
      </c>
      <c r="E339" s="2" t="s">
        <v>31</v>
      </c>
      <c r="F339" s="2" t="s">
        <v>32</v>
      </c>
      <c r="G339" s="2">
        <v>0</v>
      </c>
      <c r="H339" s="2">
        <v>100</v>
      </c>
      <c r="I339" s="2">
        <v>4.5</v>
      </c>
      <c r="J339" s="2">
        <v>5</v>
      </c>
      <c r="K339" s="2">
        <v>5</v>
      </c>
    </row>
    <row r="340" spans="1:11" x14ac:dyDescent="0.3">
      <c r="A340" s="2" t="s">
        <v>946</v>
      </c>
      <c r="B340" s="2" t="s">
        <v>28</v>
      </c>
      <c r="C340" s="2" t="s">
        <v>334</v>
      </c>
      <c r="D340" s="2" t="s">
        <v>335</v>
      </c>
      <c r="E340" s="2" t="s">
        <v>147</v>
      </c>
      <c r="F340" s="2" t="s">
        <v>32</v>
      </c>
      <c r="G340" s="2">
        <v>3</v>
      </c>
      <c r="H340" s="2">
        <v>2</v>
      </c>
      <c r="I340" s="2">
        <v>3.5</v>
      </c>
      <c r="J340" s="2">
        <v>5</v>
      </c>
      <c r="K340" s="2">
        <v>4</v>
      </c>
    </row>
    <row r="341" spans="1:11" x14ac:dyDescent="0.3">
      <c r="A341" s="2" t="s">
        <v>947</v>
      </c>
      <c r="B341" s="2" t="s">
        <v>28</v>
      </c>
      <c r="C341" s="2" t="s">
        <v>948</v>
      </c>
      <c r="D341" s="2" t="s">
        <v>949</v>
      </c>
      <c r="E341" s="2" t="s">
        <v>948</v>
      </c>
      <c r="F341" s="2" t="s">
        <v>32</v>
      </c>
      <c r="G341" s="2">
        <v>0</v>
      </c>
      <c r="H341" s="2">
        <v>0</v>
      </c>
      <c r="I341" s="2" t="s">
        <v>172</v>
      </c>
      <c r="J341" s="2" t="s">
        <v>172</v>
      </c>
      <c r="K341" s="2" t="s">
        <v>173</v>
      </c>
    </row>
    <row r="342" spans="1:11" x14ac:dyDescent="0.3">
      <c r="A342" s="2" t="s">
        <v>950</v>
      </c>
      <c r="B342" s="2" t="s">
        <v>28</v>
      </c>
      <c r="C342" s="2" t="s">
        <v>951</v>
      </c>
      <c r="D342" s="2" t="s">
        <v>863</v>
      </c>
      <c r="E342" s="2" t="s">
        <v>864</v>
      </c>
      <c r="F342" s="2" t="s">
        <v>32</v>
      </c>
      <c r="G342" s="2">
        <v>0</v>
      </c>
      <c r="H342" s="2">
        <v>0</v>
      </c>
      <c r="I342" s="2" t="s">
        <v>25</v>
      </c>
      <c r="J342" s="2">
        <v>3.5</v>
      </c>
      <c r="K342" s="2" t="s">
        <v>26</v>
      </c>
    </row>
    <row r="343" spans="1:11" x14ac:dyDescent="0.3">
      <c r="A343" s="2" t="s">
        <v>952</v>
      </c>
      <c r="B343" s="2" t="s">
        <v>28</v>
      </c>
      <c r="C343" s="2" t="s">
        <v>953</v>
      </c>
      <c r="D343" s="2" t="s">
        <v>45</v>
      </c>
      <c r="E343" s="2" t="s">
        <v>24</v>
      </c>
      <c r="F343" s="2" t="s">
        <v>32</v>
      </c>
      <c r="G343" s="2">
        <v>0</v>
      </c>
      <c r="H343" s="2">
        <v>0</v>
      </c>
      <c r="I343" s="2">
        <v>2.5</v>
      </c>
      <c r="J343" s="2">
        <v>2.5</v>
      </c>
      <c r="K343" s="2">
        <v>3</v>
      </c>
    </row>
    <row r="344" spans="1:11" x14ac:dyDescent="0.3">
      <c r="A344" s="2" t="s">
        <v>954</v>
      </c>
      <c r="B344" s="2" t="s">
        <v>28</v>
      </c>
      <c r="C344" s="2" t="s">
        <v>955</v>
      </c>
      <c r="D344" s="2" t="s">
        <v>956</v>
      </c>
      <c r="E344" s="2" t="s">
        <v>957</v>
      </c>
      <c r="F344" s="2" t="s">
        <v>32</v>
      </c>
      <c r="G344" s="2">
        <v>0</v>
      </c>
      <c r="H344" s="2">
        <v>0</v>
      </c>
      <c r="I344" s="2" t="s">
        <v>25</v>
      </c>
      <c r="J344" s="2">
        <v>4</v>
      </c>
      <c r="K344" s="2" t="s">
        <v>26</v>
      </c>
    </row>
    <row r="345" spans="1:11" x14ac:dyDescent="0.3">
      <c r="A345" s="2" t="s">
        <v>958</v>
      </c>
      <c r="B345" s="2" t="s">
        <v>28</v>
      </c>
      <c r="C345" s="2" t="s">
        <v>959</v>
      </c>
      <c r="D345" s="2" t="s">
        <v>863</v>
      </c>
      <c r="E345" s="2" t="s">
        <v>864</v>
      </c>
      <c r="F345" s="2" t="s">
        <v>32</v>
      </c>
      <c r="G345" s="2">
        <v>0</v>
      </c>
      <c r="H345" s="2">
        <v>0</v>
      </c>
      <c r="I345" s="2" t="s">
        <v>25</v>
      </c>
      <c r="J345" s="2">
        <v>4</v>
      </c>
      <c r="K345" s="2" t="s">
        <v>26</v>
      </c>
    </row>
    <row r="346" spans="1:11" x14ac:dyDescent="0.3">
      <c r="A346" s="2" t="s">
        <v>960</v>
      </c>
      <c r="B346" s="2" t="s">
        <v>28</v>
      </c>
      <c r="C346" s="2" t="s">
        <v>67</v>
      </c>
      <c r="D346" s="2" t="s">
        <v>68</v>
      </c>
      <c r="E346" s="2" t="s">
        <v>69</v>
      </c>
      <c r="F346" s="2" t="s">
        <v>32</v>
      </c>
      <c r="G346" s="2">
        <v>0</v>
      </c>
      <c r="H346" s="2">
        <v>0</v>
      </c>
      <c r="I346" s="2">
        <v>4</v>
      </c>
      <c r="J346" s="2">
        <v>2.5</v>
      </c>
      <c r="K346" s="2">
        <v>3.5</v>
      </c>
    </row>
    <row r="347" spans="1:11" x14ac:dyDescent="0.3">
      <c r="A347" s="2" t="s">
        <v>961</v>
      </c>
      <c r="B347" s="2" t="s">
        <v>28</v>
      </c>
      <c r="C347" s="2" t="s">
        <v>962</v>
      </c>
      <c r="D347" s="2" t="s">
        <v>963</v>
      </c>
      <c r="E347" s="2" t="s">
        <v>962</v>
      </c>
      <c r="F347" s="2" t="s">
        <v>32</v>
      </c>
      <c r="G347" s="2">
        <v>0</v>
      </c>
      <c r="H347" s="2">
        <v>0</v>
      </c>
      <c r="I347" s="2">
        <v>3.5</v>
      </c>
      <c r="J347" s="2">
        <v>3.5</v>
      </c>
      <c r="K347" s="2">
        <v>3.5</v>
      </c>
    </row>
    <row r="348" spans="1:11" x14ac:dyDescent="0.3">
      <c r="A348" s="2" t="s">
        <v>964</v>
      </c>
      <c r="B348" s="2" t="s">
        <v>28</v>
      </c>
      <c r="C348" s="2" t="s">
        <v>965</v>
      </c>
      <c r="D348" s="2" t="s">
        <v>30</v>
      </c>
      <c r="E348" s="2" t="s">
        <v>31</v>
      </c>
      <c r="F348" s="2" t="s">
        <v>32</v>
      </c>
      <c r="G348" s="2">
        <v>0</v>
      </c>
      <c r="H348" s="2">
        <v>0</v>
      </c>
      <c r="I348" s="2">
        <v>4</v>
      </c>
      <c r="J348" s="2">
        <v>4</v>
      </c>
      <c r="K348" s="2">
        <v>4</v>
      </c>
    </row>
    <row r="349" spans="1:11" x14ac:dyDescent="0.3">
      <c r="A349" s="2" t="s">
        <v>966</v>
      </c>
      <c r="B349" s="2" t="s">
        <v>28</v>
      </c>
      <c r="C349" s="2" t="s">
        <v>812</v>
      </c>
      <c r="D349" s="2" t="s">
        <v>813</v>
      </c>
      <c r="E349" s="2" t="s">
        <v>813</v>
      </c>
      <c r="F349" s="2" t="s">
        <v>32</v>
      </c>
      <c r="G349" s="2">
        <v>0</v>
      </c>
      <c r="H349" s="2">
        <v>0</v>
      </c>
      <c r="I349" s="2">
        <v>4.5</v>
      </c>
      <c r="J349" s="2">
        <v>5</v>
      </c>
      <c r="K349" s="2">
        <v>4.5</v>
      </c>
    </row>
    <row r="350" spans="1:11" x14ac:dyDescent="0.3">
      <c r="A350" s="2" t="s">
        <v>967</v>
      </c>
      <c r="B350" s="2" t="s">
        <v>28</v>
      </c>
      <c r="C350" s="2" t="s">
        <v>968</v>
      </c>
      <c r="D350" s="2" t="s">
        <v>969</v>
      </c>
      <c r="E350" s="2" t="s">
        <v>147</v>
      </c>
      <c r="F350" s="2" t="s">
        <v>17</v>
      </c>
      <c r="G350" s="2">
        <v>0</v>
      </c>
      <c r="H350" s="2">
        <v>0</v>
      </c>
      <c r="I350" s="2" t="s">
        <v>172</v>
      </c>
      <c r="J350" s="2" t="s">
        <v>172</v>
      </c>
      <c r="K350" s="2" t="s">
        <v>173</v>
      </c>
    </row>
    <row r="351" spans="1:11" x14ac:dyDescent="0.3">
      <c r="A351" s="2" t="s">
        <v>970</v>
      </c>
      <c r="B351" s="2" t="s">
        <v>28</v>
      </c>
      <c r="C351" s="2" t="s">
        <v>971</v>
      </c>
      <c r="D351" s="2" t="s">
        <v>972</v>
      </c>
      <c r="E351" s="2" t="s">
        <v>973</v>
      </c>
      <c r="F351" s="2" t="s">
        <v>32</v>
      </c>
      <c r="G351" s="2">
        <v>0</v>
      </c>
      <c r="H351" s="2">
        <v>0</v>
      </c>
      <c r="I351" s="2">
        <v>5</v>
      </c>
      <c r="J351" s="2">
        <v>5</v>
      </c>
      <c r="K351" s="2">
        <v>5</v>
      </c>
    </row>
    <row r="352" spans="1:11" x14ac:dyDescent="0.3">
      <c r="A352" s="2" t="s">
        <v>974</v>
      </c>
      <c r="B352" s="2" t="s">
        <v>28</v>
      </c>
      <c r="C352" s="2" t="s">
        <v>854</v>
      </c>
      <c r="D352" s="2" t="s">
        <v>975</v>
      </c>
      <c r="E352" s="2" t="s">
        <v>856</v>
      </c>
      <c r="F352" s="2" t="s">
        <v>17</v>
      </c>
      <c r="G352" s="2">
        <v>0</v>
      </c>
      <c r="H352" s="2">
        <v>0</v>
      </c>
      <c r="I352" s="2" t="s">
        <v>25</v>
      </c>
      <c r="J352" s="2" t="s">
        <v>25</v>
      </c>
      <c r="K352" s="2" t="s">
        <v>26</v>
      </c>
    </row>
    <row r="353" spans="1:11" x14ac:dyDescent="0.3">
      <c r="A353" s="2" t="s">
        <v>976</v>
      </c>
      <c r="B353" s="2" t="s">
        <v>629</v>
      </c>
      <c r="C353" s="2" t="s">
        <v>977</v>
      </c>
      <c r="D353" s="2" t="s">
        <v>809</v>
      </c>
      <c r="E353" s="2" t="s">
        <v>810</v>
      </c>
      <c r="F353" s="2" t="s">
        <v>17</v>
      </c>
      <c r="G353" s="2">
        <v>0</v>
      </c>
      <c r="H353" s="2">
        <v>0</v>
      </c>
      <c r="I353" s="2">
        <v>3.5</v>
      </c>
      <c r="J353" s="2">
        <v>3</v>
      </c>
      <c r="K353" s="2">
        <v>3.5</v>
      </c>
    </row>
    <row r="354" spans="1:11" x14ac:dyDescent="0.3">
      <c r="A354" s="2" t="s">
        <v>978</v>
      </c>
      <c r="B354" s="2" t="s">
        <v>28</v>
      </c>
      <c r="C354" s="2" t="s">
        <v>979</v>
      </c>
      <c r="D354" s="2" t="s">
        <v>980</v>
      </c>
      <c r="E354" s="2" t="s">
        <v>75</v>
      </c>
      <c r="F354" s="2" t="s">
        <v>32</v>
      </c>
      <c r="G354" s="2">
        <v>0</v>
      </c>
      <c r="H354" s="2">
        <v>0</v>
      </c>
      <c r="I354" s="2">
        <v>3.5</v>
      </c>
      <c r="J354" s="2">
        <v>3</v>
      </c>
      <c r="K354" s="2">
        <v>3.5</v>
      </c>
    </row>
    <row r="355" spans="1:11" x14ac:dyDescent="0.3">
      <c r="A355" s="2" t="s">
        <v>981</v>
      </c>
      <c r="B355" s="2" t="s">
        <v>28</v>
      </c>
      <c r="C355" s="2" t="s">
        <v>982</v>
      </c>
      <c r="D355" s="2" t="s">
        <v>983</v>
      </c>
      <c r="E355" s="2" t="s">
        <v>845</v>
      </c>
      <c r="F355" s="2" t="s">
        <v>32</v>
      </c>
      <c r="G355" s="2">
        <v>0</v>
      </c>
      <c r="H355" s="2">
        <v>0</v>
      </c>
      <c r="I355" s="2" t="s">
        <v>25</v>
      </c>
      <c r="J355" s="2">
        <v>3</v>
      </c>
      <c r="K355" s="2" t="s">
        <v>26</v>
      </c>
    </row>
    <row r="356" spans="1:11" x14ac:dyDescent="0.3">
      <c r="A356" s="2" t="s">
        <v>984</v>
      </c>
      <c r="B356" s="2" t="s">
        <v>28</v>
      </c>
      <c r="C356" s="2" t="s">
        <v>985</v>
      </c>
      <c r="D356" s="2" t="s">
        <v>986</v>
      </c>
      <c r="E356" s="2" t="s">
        <v>987</v>
      </c>
      <c r="F356" s="2" t="s">
        <v>17</v>
      </c>
      <c r="G356" s="2">
        <v>0</v>
      </c>
      <c r="H356" s="2">
        <v>0</v>
      </c>
      <c r="I356" s="2" t="s">
        <v>172</v>
      </c>
      <c r="J356" s="2" t="s">
        <v>172</v>
      </c>
      <c r="K356" s="2" t="s">
        <v>173</v>
      </c>
    </row>
    <row r="357" spans="1:11" x14ac:dyDescent="0.3">
      <c r="A357" s="2" t="s">
        <v>988</v>
      </c>
      <c r="B357" s="2" t="s">
        <v>28</v>
      </c>
      <c r="C357" s="2" t="s">
        <v>989</v>
      </c>
      <c r="D357" s="2" t="s">
        <v>990</v>
      </c>
      <c r="E357" s="2" t="s">
        <v>902</v>
      </c>
      <c r="F357" s="2" t="s">
        <v>32</v>
      </c>
      <c r="G357" s="2">
        <v>0</v>
      </c>
      <c r="H357" s="2">
        <v>0</v>
      </c>
      <c r="I357" s="2">
        <v>4.5</v>
      </c>
      <c r="J357" s="2">
        <v>5</v>
      </c>
      <c r="K357" s="2">
        <v>5</v>
      </c>
    </row>
    <row r="358" spans="1:11" x14ac:dyDescent="0.3">
      <c r="A358" s="2" t="s">
        <v>991</v>
      </c>
      <c r="B358" s="2" t="s">
        <v>28</v>
      </c>
      <c r="C358" s="2" t="s">
        <v>992</v>
      </c>
      <c r="D358" s="2" t="s">
        <v>993</v>
      </c>
      <c r="E358" s="2" t="s">
        <v>994</v>
      </c>
      <c r="F358" s="2" t="s">
        <v>32</v>
      </c>
      <c r="G358" s="2">
        <v>0</v>
      </c>
      <c r="H358" s="2">
        <v>0</v>
      </c>
      <c r="I358" s="2">
        <v>5</v>
      </c>
      <c r="J358" s="2">
        <v>4.5</v>
      </c>
      <c r="K358" s="2">
        <v>5</v>
      </c>
    </row>
    <row r="359" spans="1:11" x14ac:dyDescent="0.3">
      <c r="A359" s="2" t="s">
        <v>995</v>
      </c>
      <c r="B359" s="2" t="s">
        <v>28</v>
      </c>
      <c r="C359" s="2" t="s">
        <v>996</v>
      </c>
      <c r="D359" s="2" t="s">
        <v>42</v>
      </c>
      <c r="E359" s="2" t="s">
        <v>24</v>
      </c>
      <c r="F359" s="2" t="s">
        <v>17</v>
      </c>
      <c r="G359" s="2">
        <v>0</v>
      </c>
      <c r="H359" s="2">
        <v>0</v>
      </c>
      <c r="I359" s="2">
        <v>3</v>
      </c>
      <c r="J359" s="2">
        <v>2.5</v>
      </c>
      <c r="K359" s="2">
        <v>3</v>
      </c>
    </row>
    <row r="360" spans="1:11" x14ac:dyDescent="0.3">
      <c r="A360" s="2" t="s">
        <v>997</v>
      </c>
      <c r="B360" s="2" t="s">
        <v>28</v>
      </c>
      <c r="C360" s="2" t="s">
        <v>998</v>
      </c>
      <c r="D360" s="2" t="s">
        <v>335</v>
      </c>
      <c r="E360" s="2" t="s">
        <v>147</v>
      </c>
      <c r="F360" s="2" t="s">
        <v>32</v>
      </c>
      <c r="G360" s="2">
        <v>0</v>
      </c>
      <c r="H360" s="2">
        <v>0</v>
      </c>
      <c r="I360" s="2">
        <v>3</v>
      </c>
      <c r="J360" s="2">
        <v>3.5</v>
      </c>
      <c r="K360" s="2">
        <v>3</v>
      </c>
    </row>
    <row r="361" spans="1:11" x14ac:dyDescent="0.3">
      <c r="A361" s="2" t="s">
        <v>999</v>
      </c>
      <c r="B361" s="2" t="s">
        <v>28</v>
      </c>
      <c r="C361" s="2" t="s">
        <v>1000</v>
      </c>
      <c r="D361" s="2" t="s">
        <v>105</v>
      </c>
      <c r="E361" s="2" t="s">
        <v>106</v>
      </c>
      <c r="F361" s="2" t="s">
        <v>32</v>
      </c>
      <c r="G361" s="2">
        <v>33</v>
      </c>
      <c r="H361" s="2">
        <v>0</v>
      </c>
      <c r="I361" s="2">
        <v>4</v>
      </c>
      <c r="J361" s="2">
        <v>4</v>
      </c>
      <c r="K361" s="2">
        <v>4</v>
      </c>
    </row>
    <row r="362" spans="1:11" x14ac:dyDescent="0.3">
      <c r="A362" s="2" t="s">
        <v>1001</v>
      </c>
      <c r="B362" s="2" t="s">
        <v>28</v>
      </c>
      <c r="C362" s="2" t="s">
        <v>1002</v>
      </c>
      <c r="D362" s="2" t="s">
        <v>1003</v>
      </c>
      <c r="E362" s="2" t="s">
        <v>864</v>
      </c>
      <c r="F362" s="2" t="s">
        <v>32</v>
      </c>
      <c r="G362" s="2">
        <v>0</v>
      </c>
      <c r="H362" s="2">
        <v>0</v>
      </c>
      <c r="I362" s="2" t="s">
        <v>172</v>
      </c>
      <c r="J362" s="2" t="s">
        <v>172</v>
      </c>
      <c r="K362" s="2" t="s">
        <v>173</v>
      </c>
    </row>
    <row r="363" spans="1:11" x14ac:dyDescent="0.3">
      <c r="A363" s="2" t="s">
        <v>1004</v>
      </c>
      <c r="B363" s="2" t="s">
        <v>28</v>
      </c>
      <c r="C363" s="2" t="s">
        <v>1005</v>
      </c>
      <c r="D363" s="2" t="s">
        <v>30</v>
      </c>
      <c r="E363" s="2" t="s">
        <v>31</v>
      </c>
      <c r="F363" s="2" t="s">
        <v>32</v>
      </c>
      <c r="G363" s="2">
        <v>0</v>
      </c>
      <c r="H363" s="2">
        <v>0</v>
      </c>
      <c r="I363" s="2">
        <v>5</v>
      </c>
      <c r="J363" s="2">
        <v>4</v>
      </c>
      <c r="K363" s="2">
        <v>5</v>
      </c>
    </row>
    <row r="364" spans="1:11" x14ac:dyDescent="0.3">
      <c r="A364" s="2" t="s">
        <v>1006</v>
      </c>
      <c r="B364" s="2" t="s">
        <v>28</v>
      </c>
      <c r="C364" s="2" t="s">
        <v>1007</v>
      </c>
      <c r="D364" s="2" t="s">
        <v>969</v>
      </c>
      <c r="E364" s="2" t="s">
        <v>147</v>
      </c>
      <c r="F364" s="2" t="s">
        <v>32</v>
      </c>
      <c r="G364" s="2">
        <v>0</v>
      </c>
      <c r="H364" s="2">
        <v>0</v>
      </c>
      <c r="I364" s="2" t="s">
        <v>172</v>
      </c>
      <c r="J364" s="2" t="s">
        <v>172</v>
      </c>
      <c r="K364" s="2" t="s">
        <v>173</v>
      </c>
    </row>
    <row r="365" spans="1:11" x14ac:dyDescent="0.3">
      <c r="A365" s="2" t="s">
        <v>1008</v>
      </c>
      <c r="B365" s="2" t="s">
        <v>28</v>
      </c>
      <c r="C365" s="2" t="s">
        <v>1009</v>
      </c>
      <c r="D365" s="2" t="s">
        <v>1010</v>
      </c>
      <c r="E365" s="2" t="s">
        <v>845</v>
      </c>
      <c r="F365" s="2" t="s">
        <v>32</v>
      </c>
      <c r="G365" s="2">
        <v>0</v>
      </c>
      <c r="H365" s="2">
        <v>0</v>
      </c>
      <c r="I365" s="2" t="s">
        <v>25</v>
      </c>
      <c r="J365" s="2">
        <v>2.5</v>
      </c>
      <c r="K365" s="2" t="s">
        <v>26</v>
      </c>
    </row>
    <row r="366" spans="1:11" x14ac:dyDescent="0.3">
      <c r="A366" s="2" t="s">
        <v>1011</v>
      </c>
      <c r="B366" s="2" t="s">
        <v>28</v>
      </c>
      <c r="C366" s="2" t="s">
        <v>1012</v>
      </c>
      <c r="D366" s="2" t="s">
        <v>1013</v>
      </c>
      <c r="E366" s="2" t="s">
        <v>1012</v>
      </c>
      <c r="F366" s="2" t="s">
        <v>17</v>
      </c>
      <c r="G366" s="2">
        <v>0</v>
      </c>
      <c r="H366" s="2">
        <v>0</v>
      </c>
      <c r="I366" s="2">
        <v>4</v>
      </c>
      <c r="J366" s="2">
        <v>3.5</v>
      </c>
      <c r="K366" s="2">
        <v>4.5</v>
      </c>
    </row>
    <row r="367" spans="1:11" x14ac:dyDescent="0.3">
      <c r="A367" s="2" t="s">
        <v>1014</v>
      </c>
      <c r="B367" s="2" t="s">
        <v>28</v>
      </c>
      <c r="C367" s="2" t="s">
        <v>1015</v>
      </c>
      <c r="D367" s="2" t="s">
        <v>45</v>
      </c>
      <c r="E367" s="2" t="s">
        <v>24</v>
      </c>
      <c r="F367" s="2" t="s">
        <v>17</v>
      </c>
      <c r="G367" s="2">
        <v>100</v>
      </c>
      <c r="H367" s="2">
        <v>0</v>
      </c>
      <c r="I367" s="2">
        <v>3</v>
      </c>
      <c r="J367" s="2">
        <v>4</v>
      </c>
      <c r="K367" s="2">
        <v>3</v>
      </c>
    </row>
    <row r="368" spans="1:11" x14ac:dyDescent="0.3">
      <c r="A368" s="2" t="s">
        <v>1016</v>
      </c>
      <c r="B368" s="2" t="s">
        <v>28</v>
      </c>
      <c r="C368" s="2" t="s">
        <v>1000</v>
      </c>
      <c r="D368" s="2" t="s">
        <v>105</v>
      </c>
      <c r="E368" s="2" t="s">
        <v>106</v>
      </c>
      <c r="F368" s="2" t="s">
        <v>32</v>
      </c>
      <c r="G368" s="2">
        <v>43</v>
      </c>
      <c r="H368" s="2">
        <v>0</v>
      </c>
      <c r="I368" s="2">
        <v>4.5</v>
      </c>
      <c r="J368" s="2">
        <v>4</v>
      </c>
      <c r="K368" s="2">
        <v>4</v>
      </c>
    </row>
    <row r="369" spans="1:11" x14ac:dyDescent="0.3">
      <c r="A369" s="2" t="s">
        <v>1017</v>
      </c>
      <c r="B369" s="2" t="s">
        <v>28</v>
      </c>
      <c r="C369" s="2" t="s">
        <v>1018</v>
      </c>
      <c r="D369" s="2" t="s">
        <v>68</v>
      </c>
      <c r="E369" s="2" t="s">
        <v>69</v>
      </c>
      <c r="F369" s="2" t="s">
        <v>32</v>
      </c>
      <c r="G369" s="2">
        <v>100</v>
      </c>
      <c r="H369" s="2">
        <v>0</v>
      </c>
      <c r="I369" s="2">
        <v>4</v>
      </c>
      <c r="J369" s="2">
        <v>3.5</v>
      </c>
      <c r="K369" s="2">
        <v>4</v>
      </c>
    </row>
    <row r="370" spans="1:11" x14ac:dyDescent="0.3">
      <c r="A370" s="2" t="s">
        <v>1019</v>
      </c>
      <c r="B370" s="2" t="s">
        <v>28</v>
      </c>
      <c r="C370" s="2" t="s">
        <v>1020</v>
      </c>
      <c r="D370" s="2" t="s">
        <v>136</v>
      </c>
      <c r="E370" s="2" t="s">
        <v>137</v>
      </c>
      <c r="F370" s="2" t="s">
        <v>17</v>
      </c>
      <c r="G370" s="2">
        <v>99</v>
      </c>
      <c r="H370" s="2">
        <v>0</v>
      </c>
      <c r="I370" s="2">
        <v>4</v>
      </c>
      <c r="J370" s="2">
        <v>4</v>
      </c>
      <c r="K370" s="2">
        <v>4</v>
      </c>
    </row>
    <row r="371" spans="1:11" x14ac:dyDescent="0.3">
      <c r="A371" s="2" t="s">
        <v>1021</v>
      </c>
      <c r="B371" s="2" t="s">
        <v>28</v>
      </c>
      <c r="C371" s="2" t="s">
        <v>1022</v>
      </c>
      <c r="D371" s="2" t="s">
        <v>68</v>
      </c>
      <c r="E371" s="2" t="s">
        <v>69</v>
      </c>
      <c r="F371" s="2" t="s">
        <v>32</v>
      </c>
      <c r="G371" s="2">
        <v>92</v>
      </c>
      <c r="H371" s="2">
        <v>0</v>
      </c>
      <c r="I371" s="2">
        <v>4</v>
      </c>
      <c r="J371" s="2">
        <v>4.5</v>
      </c>
      <c r="K371" s="2">
        <v>4.5</v>
      </c>
    </row>
    <row r="372" spans="1:11" x14ac:dyDescent="0.3">
      <c r="A372" s="2" t="s">
        <v>1023</v>
      </c>
      <c r="B372" s="2" t="s">
        <v>28</v>
      </c>
      <c r="C372" s="2" t="s">
        <v>1024</v>
      </c>
      <c r="D372" s="2" t="s">
        <v>45</v>
      </c>
      <c r="E372" s="2" t="s">
        <v>24</v>
      </c>
      <c r="F372" s="2" t="s">
        <v>32</v>
      </c>
      <c r="G372" s="2">
        <v>0</v>
      </c>
      <c r="H372" s="2">
        <v>0</v>
      </c>
      <c r="I372" s="2" t="s">
        <v>25</v>
      </c>
      <c r="J372" s="2">
        <v>3</v>
      </c>
      <c r="K372" s="2" t="s">
        <v>26</v>
      </c>
    </row>
    <row r="373" spans="1:11" x14ac:dyDescent="0.3">
      <c r="A373" s="2" t="s">
        <v>1025</v>
      </c>
      <c r="B373" s="2" t="s">
        <v>28</v>
      </c>
      <c r="C373" s="2" t="s">
        <v>412</v>
      </c>
      <c r="D373" s="2" t="s">
        <v>413</v>
      </c>
      <c r="E373" s="2" t="s">
        <v>69</v>
      </c>
      <c r="F373" s="2" t="s">
        <v>17</v>
      </c>
      <c r="G373" s="2">
        <v>67</v>
      </c>
      <c r="H373" s="2">
        <v>0</v>
      </c>
      <c r="I373" s="2">
        <v>3</v>
      </c>
      <c r="J373" s="2">
        <v>3</v>
      </c>
      <c r="K373" s="2">
        <v>3</v>
      </c>
    </row>
    <row r="374" spans="1:11" x14ac:dyDescent="0.3">
      <c r="A374" s="2" t="s">
        <v>1026</v>
      </c>
      <c r="B374" s="2" t="s">
        <v>28</v>
      </c>
      <c r="C374" s="2" t="s">
        <v>1027</v>
      </c>
      <c r="D374" s="2" t="s">
        <v>68</v>
      </c>
      <c r="E374" s="2" t="s">
        <v>69</v>
      </c>
      <c r="F374" s="2" t="s">
        <v>32</v>
      </c>
      <c r="G374" s="2">
        <v>0</v>
      </c>
      <c r="H374" s="2">
        <v>0</v>
      </c>
      <c r="I374" s="2">
        <v>4</v>
      </c>
      <c r="J374" s="2">
        <v>4.5</v>
      </c>
      <c r="K374" s="2">
        <v>4.5</v>
      </c>
    </row>
    <row r="375" spans="1:11" x14ac:dyDescent="0.3">
      <c r="A375" s="2" t="s">
        <v>1028</v>
      </c>
      <c r="B375" s="2" t="s">
        <v>28</v>
      </c>
      <c r="C375" s="2" t="s">
        <v>1029</v>
      </c>
      <c r="D375" s="2" t="s">
        <v>1030</v>
      </c>
      <c r="E375" s="2" t="s">
        <v>288</v>
      </c>
      <c r="F375" s="2" t="s">
        <v>17</v>
      </c>
      <c r="G375" s="2">
        <v>0</v>
      </c>
      <c r="H375" s="2">
        <v>0</v>
      </c>
      <c r="I375" s="2">
        <v>4</v>
      </c>
      <c r="J375" s="2">
        <v>3.5</v>
      </c>
      <c r="K375" s="2">
        <v>4</v>
      </c>
    </row>
    <row r="376" spans="1:11" x14ac:dyDescent="0.3">
      <c r="A376" s="2" t="s">
        <v>1031</v>
      </c>
      <c r="B376" s="2" t="s">
        <v>28</v>
      </c>
      <c r="C376" s="2" t="s">
        <v>689</v>
      </c>
      <c r="D376" s="2" t="s">
        <v>588</v>
      </c>
      <c r="E376" s="2" t="s">
        <v>589</v>
      </c>
      <c r="F376" s="2" t="s">
        <v>17</v>
      </c>
      <c r="G376" s="2">
        <v>0</v>
      </c>
      <c r="H376" s="2">
        <v>0</v>
      </c>
      <c r="I376" s="2" t="s">
        <v>172</v>
      </c>
      <c r="J376" s="2" t="s">
        <v>172</v>
      </c>
      <c r="K376" s="2" t="s">
        <v>173</v>
      </c>
    </row>
    <row r="377" spans="1:11" x14ac:dyDescent="0.3">
      <c r="A377" s="2" t="s">
        <v>1032</v>
      </c>
      <c r="B377" s="2" t="s">
        <v>28</v>
      </c>
      <c r="C377" s="2" t="s">
        <v>1033</v>
      </c>
      <c r="D377" s="2" t="s">
        <v>30</v>
      </c>
      <c r="E377" s="2" t="s">
        <v>31</v>
      </c>
      <c r="F377" s="2" t="s">
        <v>17</v>
      </c>
      <c r="G377" s="2">
        <v>0</v>
      </c>
      <c r="H377" s="2">
        <v>0</v>
      </c>
      <c r="I377" s="2">
        <v>4</v>
      </c>
      <c r="J377" s="2">
        <v>4.5</v>
      </c>
      <c r="K377" s="2">
        <v>4</v>
      </c>
    </row>
    <row r="378" spans="1:11" x14ac:dyDescent="0.3">
      <c r="A378" s="2" t="s">
        <v>1034</v>
      </c>
      <c r="B378" s="2" t="s">
        <v>28</v>
      </c>
      <c r="C378" s="2" t="s">
        <v>1035</v>
      </c>
      <c r="D378" s="2" t="s">
        <v>1036</v>
      </c>
      <c r="E378" s="2" t="s">
        <v>1037</v>
      </c>
      <c r="F378" s="2" t="s">
        <v>32</v>
      </c>
      <c r="G378" s="2">
        <v>0</v>
      </c>
      <c r="H378" s="2">
        <v>0</v>
      </c>
      <c r="I378" s="2">
        <v>3</v>
      </c>
      <c r="J378" s="2">
        <v>3</v>
      </c>
      <c r="K378" s="2">
        <v>3</v>
      </c>
    </row>
    <row r="379" spans="1:11" x14ac:dyDescent="0.3">
      <c r="A379" s="2" t="s">
        <v>1038</v>
      </c>
      <c r="B379" s="2" t="s">
        <v>28</v>
      </c>
      <c r="C379" s="2" t="s">
        <v>449</v>
      </c>
      <c r="D379" s="2" t="s">
        <v>45</v>
      </c>
      <c r="E379" s="2" t="s">
        <v>24</v>
      </c>
      <c r="F379" s="2" t="s">
        <v>32</v>
      </c>
      <c r="G379" s="2">
        <v>0</v>
      </c>
      <c r="H379" s="2">
        <v>0</v>
      </c>
      <c r="I379" s="2" t="s">
        <v>172</v>
      </c>
      <c r="J379" s="2" t="s">
        <v>172</v>
      </c>
      <c r="K379" s="2" t="s">
        <v>173</v>
      </c>
    </row>
    <row r="380" spans="1:11" x14ac:dyDescent="0.3">
      <c r="A380" s="2" t="s">
        <v>1039</v>
      </c>
      <c r="B380" s="2" t="s">
        <v>28</v>
      </c>
      <c r="C380" s="2" t="s">
        <v>1040</v>
      </c>
      <c r="D380" s="2" t="s">
        <v>1041</v>
      </c>
      <c r="E380" s="2" t="s">
        <v>1042</v>
      </c>
      <c r="F380" s="2" t="s">
        <v>32</v>
      </c>
      <c r="G380" s="2">
        <v>0</v>
      </c>
      <c r="H380" s="2">
        <v>0</v>
      </c>
      <c r="I380" s="2">
        <v>2.5</v>
      </c>
      <c r="J380" s="2">
        <v>2.5</v>
      </c>
      <c r="K380" s="2">
        <v>2.5</v>
      </c>
    </row>
    <row r="381" spans="1:11" x14ac:dyDescent="0.3">
      <c r="A381" s="2" t="s">
        <v>1043</v>
      </c>
      <c r="B381" s="2" t="s">
        <v>28</v>
      </c>
      <c r="C381" s="2" t="s">
        <v>1044</v>
      </c>
      <c r="D381" s="2" t="s">
        <v>45</v>
      </c>
      <c r="E381" s="2" t="s">
        <v>24</v>
      </c>
      <c r="F381" s="2" t="s">
        <v>32</v>
      </c>
      <c r="G381" s="2">
        <v>0</v>
      </c>
      <c r="H381" s="2">
        <v>0</v>
      </c>
      <c r="I381" s="2">
        <v>2.5</v>
      </c>
      <c r="J381" s="2">
        <v>2.5</v>
      </c>
      <c r="K381" s="2">
        <v>2.5</v>
      </c>
    </row>
    <row r="382" spans="1:11" x14ac:dyDescent="0.3">
      <c r="A382" s="2" t="s">
        <v>1045</v>
      </c>
      <c r="B382" s="2" t="s">
        <v>28</v>
      </c>
      <c r="C382" s="2" t="s">
        <v>1046</v>
      </c>
      <c r="D382" s="2" t="s">
        <v>1047</v>
      </c>
      <c r="E382" s="2" t="s">
        <v>147</v>
      </c>
      <c r="F382" s="2" t="s">
        <v>32</v>
      </c>
      <c r="G382" s="2">
        <v>0</v>
      </c>
      <c r="H382" s="2">
        <v>0</v>
      </c>
      <c r="I382" s="2" t="s">
        <v>172</v>
      </c>
      <c r="J382" s="2" t="s">
        <v>172</v>
      </c>
      <c r="K382" s="2" t="s">
        <v>173</v>
      </c>
    </row>
    <row r="383" spans="1:11" x14ac:dyDescent="0.3">
      <c r="A383" s="2" t="s">
        <v>1048</v>
      </c>
      <c r="B383" s="2" t="s">
        <v>28</v>
      </c>
      <c r="C383" s="2" t="s">
        <v>1049</v>
      </c>
      <c r="D383" s="2" t="s">
        <v>136</v>
      </c>
      <c r="E383" s="2" t="s">
        <v>137</v>
      </c>
      <c r="F383" s="2" t="s">
        <v>32</v>
      </c>
      <c r="G383" s="2">
        <v>0</v>
      </c>
      <c r="H383" s="2">
        <v>0</v>
      </c>
      <c r="I383" s="2">
        <v>3</v>
      </c>
      <c r="J383" s="2">
        <v>3</v>
      </c>
      <c r="K383" s="2">
        <v>3</v>
      </c>
    </row>
    <row r="384" spans="1:11" x14ac:dyDescent="0.3">
      <c r="A384" s="2" t="s">
        <v>1050</v>
      </c>
      <c r="B384" s="2" t="s">
        <v>28</v>
      </c>
      <c r="C384" s="2" t="s">
        <v>1051</v>
      </c>
      <c r="D384" s="2" t="s">
        <v>1052</v>
      </c>
      <c r="E384" s="2" t="s">
        <v>1052</v>
      </c>
      <c r="F384" s="2" t="s">
        <v>32</v>
      </c>
      <c r="G384" s="2">
        <v>0</v>
      </c>
      <c r="H384" s="2">
        <v>0</v>
      </c>
      <c r="I384" s="2" t="s">
        <v>172</v>
      </c>
      <c r="J384" s="2" t="s">
        <v>172</v>
      </c>
      <c r="K384" s="2" t="s">
        <v>173</v>
      </c>
    </row>
    <row r="385" spans="1:11" x14ac:dyDescent="0.3">
      <c r="A385" s="2" t="s">
        <v>1053</v>
      </c>
      <c r="B385" s="2" t="s">
        <v>28</v>
      </c>
      <c r="C385" s="2" t="s">
        <v>1054</v>
      </c>
      <c r="D385" s="2" t="s">
        <v>1055</v>
      </c>
      <c r="E385" s="2" t="s">
        <v>75</v>
      </c>
      <c r="F385" s="2" t="s">
        <v>32</v>
      </c>
      <c r="G385" s="2">
        <v>0</v>
      </c>
      <c r="H385" s="2">
        <v>10</v>
      </c>
      <c r="I385" s="2" t="s">
        <v>25</v>
      </c>
      <c r="J385" s="2" t="s">
        <v>25</v>
      </c>
      <c r="K385" s="2" t="s">
        <v>26</v>
      </c>
    </row>
    <row r="386" spans="1:11" x14ac:dyDescent="0.3">
      <c r="A386" s="2" t="s">
        <v>1056</v>
      </c>
      <c r="B386" s="2" t="s">
        <v>28</v>
      </c>
      <c r="C386" s="2" t="s">
        <v>895</v>
      </c>
      <c r="D386" s="2" t="s">
        <v>896</v>
      </c>
      <c r="E386" s="2" t="s">
        <v>897</v>
      </c>
      <c r="F386" s="2" t="s">
        <v>17</v>
      </c>
      <c r="G386" s="2">
        <v>0</v>
      </c>
      <c r="H386" s="2">
        <v>0</v>
      </c>
      <c r="I386" s="2">
        <v>3.5</v>
      </c>
      <c r="J386" s="2">
        <v>4</v>
      </c>
      <c r="K386" s="2">
        <v>3.5</v>
      </c>
    </row>
    <row r="387" spans="1:11" x14ac:dyDescent="0.3">
      <c r="A387" s="2" t="s">
        <v>1057</v>
      </c>
      <c r="B387" s="2" t="s">
        <v>28</v>
      </c>
      <c r="C387" s="2" t="s">
        <v>1058</v>
      </c>
      <c r="D387" s="2" t="s">
        <v>1059</v>
      </c>
      <c r="E387" s="2" t="s">
        <v>55</v>
      </c>
      <c r="F387" s="2" t="s">
        <v>17</v>
      </c>
      <c r="G387" s="2">
        <v>0</v>
      </c>
      <c r="H387" s="2">
        <v>0</v>
      </c>
      <c r="I387" s="2">
        <v>3</v>
      </c>
      <c r="J387" s="2">
        <v>2.5</v>
      </c>
      <c r="K387" s="2">
        <v>3</v>
      </c>
    </row>
    <row r="388" spans="1:11" x14ac:dyDescent="0.3">
      <c r="A388" s="2" t="s">
        <v>1060</v>
      </c>
      <c r="B388" s="2" t="s">
        <v>28</v>
      </c>
      <c r="C388" s="2" t="s">
        <v>1061</v>
      </c>
      <c r="D388" s="2" t="s">
        <v>279</v>
      </c>
      <c r="E388" s="2" t="s">
        <v>280</v>
      </c>
      <c r="F388" s="2" t="s">
        <v>17</v>
      </c>
      <c r="G388" s="2">
        <v>0</v>
      </c>
      <c r="H388" s="2">
        <v>0</v>
      </c>
      <c r="I388" s="2" t="s">
        <v>172</v>
      </c>
      <c r="J388" s="2" t="s">
        <v>172</v>
      </c>
      <c r="K388" s="2" t="s">
        <v>173</v>
      </c>
    </row>
    <row r="389" spans="1:11" x14ac:dyDescent="0.3">
      <c r="A389" s="2" t="s">
        <v>1062</v>
      </c>
      <c r="B389" s="2" t="s">
        <v>28</v>
      </c>
      <c r="C389" s="2" t="s">
        <v>1063</v>
      </c>
      <c r="D389" s="2" t="s">
        <v>136</v>
      </c>
      <c r="E389" s="2" t="s">
        <v>137</v>
      </c>
      <c r="F389" s="2" t="s">
        <v>17</v>
      </c>
      <c r="G389" s="2">
        <v>0</v>
      </c>
      <c r="H389" s="2">
        <v>0</v>
      </c>
      <c r="I389" s="2">
        <v>3</v>
      </c>
      <c r="J389" s="2">
        <v>3.5</v>
      </c>
      <c r="K389" s="2">
        <v>3</v>
      </c>
    </row>
    <row r="390" spans="1:11" x14ac:dyDescent="0.3">
      <c r="A390" s="2" t="s">
        <v>1064</v>
      </c>
      <c r="B390" s="2" t="s">
        <v>28</v>
      </c>
      <c r="C390" s="2" t="s">
        <v>1065</v>
      </c>
      <c r="D390" s="2" t="s">
        <v>45</v>
      </c>
      <c r="E390" s="2" t="s">
        <v>24</v>
      </c>
      <c r="F390" s="2" t="s">
        <v>32</v>
      </c>
      <c r="G390" s="2">
        <v>0</v>
      </c>
      <c r="H390" s="2">
        <v>15</v>
      </c>
      <c r="I390" s="2">
        <v>3</v>
      </c>
      <c r="J390" s="2">
        <v>3.5</v>
      </c>
      <c r="K390" s="2">
        <v>3</v>
      </c>
    </row>
    <row r="391" spans="1:11" x14ac:dyDescent="0.3">
      <c r="A391" s="2" t="s">
        <v>1066</v>
      </c>
      <c r="B391" s="2" t="s">
        <v>28</v>
      </c>
      <c r="C391" s="2" t="s">
        <v>1067</v>
      </c>
      <c r="D391" s="2" t="s">
        <v>1068</v>
      </c>
      <c r="E391" s="2" t="s">
        <v>1069</v>
      </c>
      <c r="F391" s="2" t="s">
        <v>17</v>
      </c>
      <c r="G391" s="2">
        <v>0</v>
      </c>
      <c r="H391" s="2">
        <v>0</v>
      </c>
      <c r="I391" s="2" t="s">
        <v>172</v>
      </c>
      <c r="J391" s="2" t="s">
        <v>172</v>
      </c>
      <c r="K391" s="2" t="s">
        <v>173</v>
      </c>
    </row>
    <row r="392" spans="1:11" x14ac:dyDescent="0.3">
      <c r="A392" s="2" t="s">
        <v>1070</v>
      </c>
      <c r="B392" s="2" t="s">
        <v>28</v>
      </c>
      <c r="C392" s="2" t="s">
        <v>1071</v>
      </c>
      <c r="D392" s="2" t="s">
        <v>45</v>
      </c>
      <c r="E392" s="2" t="s">
        <v>24</v>
      </c>
      <c r="F392" s="2" t="s">
        <v>32</v>
      </c>
      <c r="G392" s="2">
        <v>71</v>
      </c>
      <c r="H392" s="2">
        <v>0</v>
      </c>
      <c r="I392" s="2">
        <v>3</v>
      </c>
      <c r="J392" s="2">
        <v>3.5</v>
      </c>
      <c r="K392" s="2">
        <v>3</v>
      </c>
    </row>
    <row r="393" spans="1:11" x14ac:dyDescent="0.3">
      <c r="A393" s="2" t="s">
        <v>1072</v>
      </c>
      <c r="B393" s="2" t="s">
        <v>28</v>
      </c>
      <c r="C393" s="2" t="s">
        <v>1073</v>
      </c>
      <c r="D393" s="2" t="s">
        <v>327</v>
      </c>
      <c r="E393" s="2" t="s">
        <v>327</v>
      </c>
      <c r="F393" s="2" t="s">
        <v>32</v>
      </c>
      <c r="G393" s="2">
        <v>0</v>
      </c>
      <c r="H393" s="2">
        <v>0</v>
      </c>
      <c r="I393" s="2" t="s">
        <v>172</v>
      </c>
      <c r="J393" s="2" t="s">
        <v>172</v>
      </c>
      <c r="K393" s="2" t="s">
        <v>173</v>
      </c>
    </row>
    <row r="394" spans="1:11" x14ac:dyDescent="0.3">
      <c r="A394" s="2" t="s">
        <v>1074</v>
      </c>
      <c r="B394" s="2" t="s">
        <v>28</v>
      </c>
      <c r="C394" s="2" t="s">
        <v>498</v>
      </c>
      <c r="D394" s="2" t="s">
        <v>499</v>
      </c>
      <c r="E394" s="2" t="s">
        <v>500</v>
      </c>
      <c r="F394" s="2" t="s">
        <v>17</v>
      </c>
      <c r="G394" s="2">
        <v>0</v>
      </c>
      <c r="H394" s="2">
        <v>0</v>
      </c>
      <c r="I394" s="2">
        <v>4.5</v>
      </c>
      <c r="J394" s="2">
        <v>4.5</v>
      </c>
      <c r="K394" s="2">
        <v>4.5</v>
      </c>
    </row>
    <row r="395" spans="1:11" x14ac:dyDescent="0.3">
      <c r="A395" s="2" t="s">
        <v>1075</v>
      </c>
      <c r="B395" s="2" t="s">
        <v>28</v>
      </c>
      <c r="C395" s="2" t="s">
        <v>533</v>
      </c>
      <c r="D395" s="2" t="s">
        <v>534</v>
      </c>
      <c r="E395" s="2" t="s">
        <v>535</v>
      </c>
      <c r="F395" s="2" t="s">
        <v>17</v>
      </c>
      <c r="G395" s="2">
        <v>0</v>
      </c>
      <c r="H395" s="2">
        <v>0</v>
      </c>
      <c r="I395" s="2">
        <v>4.5</v>
      </c>
      <c r="J395" s="2">
        <v>4</v>
      </c>
      <c r="K395" s="2">
        <v>4.5</v>
      </c>
    </row>
    <row r="396" spans="1:11" x14ac:dyDescent="0.3">
      <c r="A396" s="2" t="s">
        <v>1076</v>
      </c>
      <c r="B396" s="2" t="s">
        <v>28</v>
      </c>
      <c r="C396" s="2" t="s">
        <v>334</v>
      </c>
      <c r="D396" s="2" t="s">
        <v>335</v>
      </c>
      <c r="E396" s="2" t="s">
        <v>147</v>
      </c>
      <c r="F396" s="2" t="s">
        <v>32</v>
      </c>
      <c r="G396" s="2">
        <v>0</v>
      </c>
      <c r="H396" s="2">
        <v>1</v>
      </c>
      <c r="I396" s="2">
        <v>3.5</v>
      </c>
      <c r="J396" s="2">
        <v>3</v>
      </c>
      <c r="K396" s="2">
        <v>3</v>
      </c>
    </row>
    <row r="397" spans="1:11" x14ac:dyDescent="0.3">
      <c r="A397" s="2" t="s">
        <v>1077</v>
      </c>
      <c r="B397" s="2" t="s">
        <v>28</v>
      </c>
      <c r="C397" s="2" t="s">
        <v>1078</v>
      </c>
      <c r="D397" s="2" t="s">
        <v>1079</v>
      </c>
      <c r="E397" s="2" t="s">
        <v>1080</v>
      </c>
      <c r="F397" s="2" t="s">
        <v>32</v>
      </c>
      <c r="G397" s="2">
        <v>0</v>
      </c>
      <c r="H397" s="2">
        <v>0</v>
      </c>
      <c r="I397" s="2">
        <v>3.5</v>
      </c>
      <c r="J397" s="2">
        <v>4</v>
      </c>
      <c r="K397" s="2">
        <v>3.5</v>
      </c>
    </row>
    <row r="398" spans="1:11" x14ac:dyDescent="0.3">
      <c r="A398" s="2" t="s">
        <v>1081</v>
      </c>
      <c r="B398" s="2" t="s">
        <v>28</v>
      </c>
      <c r="C398" s="2" t="s">
        <v>131</v>
      </c>
      <c r="D398" s="2" t="s">
        <v>132</v>
      </c>
      <c r="E398" s="2" t="s">
        <v>133</v>
      </c>
      <c r="F398" s="2" t="s">
        <v>17</v>
      </c>
      <c r="G398" s="2">
        <v>1</v>
      </c>
      <c r="H398" s="2">
        <v>1</v>
      </c>
      <c r="I398" s="2">
        <v>3</v>
      </c>
      <c r="J398" s="2">
        <v>4.5</v>
      </c>
      <c r="K398" s="2">
        <v>3.5</v>
      </c>
    </row>
    <row r="399" spans="1:11" x14ac:dyDescent="0.3">
      <c r="A399" s="2" t="s">
        <v>1082</v>
      </c>
      <c r="B399" s="2" t="s">
        <v>28</v>
      </c>
      <c r="C399" s="2" t="s">
        <v>1083</v>
      </c>
      <c r="D399" s="2" t="s">
        <v>437</v>
      </c>
      <c r="E399" s="2" t="s">
        <v>438</v>
      </c>
      <c r="F399" s="2" t="s">
        <v>17</v>
      </c>
      <c r="G399" s="2">
        <v>0</v>
      </c>
      <c r="H399" s="2">
        <v>0</v>
      </c>
      <c r="I399" s="2" t="s">
        <v>172</v>
      </c>
      <c r="J399" s="2" t="s">
        <v>172</v>
      </c>
      <c r="K399" s="2" t="s">
        <v>173</v>
      </c>
    </row>
    <row r="400" spans="1:11" x14ac:dyDescent="0.3">
      <c r="A400" s="2" t="s">
        <v>1084</v>
      </c>
      <c r="B400" s="2" t="s">
        <v>28</v>
      </c>
      <c r="C400" s="2" t="s">
        <v>881</v>
      </c>
      <c r="D400" s="2" t="s">
        <v>784</v>
      </c>
      <c r="E400" s="2" t="s">
        <v>785</v>
      </c>
      <c r="F400" s="2" t="s">
        <v>17</v>
      </c>
      <c r="G400" s="2">
        <v>0</v>
      </c>
      <c r="H400" s="2">
        <v>0</v>
      </c>
      <c r="I400" s="2">
        <v>3</v>
      </c>
      <c r="J400" s="2">
        <v>4</v>
      </c>
      <c r="K400" s="2">
        <v>3</v>
      </c>
    </row>
    <row r="401" spans="1:11" x14ac:dyDescent="0.3">
      <c r="A401" s="2" t="s">
        <v>1085</v>
      </c>
      <c r="B401" s="2" t="s">
        <v>28</v>
      </c>
      <c r="C401" s="2" t="s">
        <v>1086</v>
      </c>
      <c r="D401" s="2" t="s">
        <v>136</v>
      </c>
      <c r="E401" s="2" t="s">
        <v>137</v>
      </c>
      <c r="F401" s="2" t="s">
        <v>32</v>
      </c>
      <c r="G401" s="2">
        <v>0</v>
      </c>
      <c r="H401" s="2">
        <v>0</v>
      </c>
      <c r="I401" s="2">
        <v>2.5</v>
      </c>
      <c r="J401" s="2">
        <v>3.5</v>
      </c>
      <c r="K401" s="2">
        <v>3</v>
      </c>
    </row>
    <row r="402" spans="1:11" x14ac:dyDescent="0.3">
      <c r="A402" s="2" t="s">
        <v>1087</v>
      </c>
      <c r="B402" s="2" t="s">
        <v>28</v>
      </c>
      <c r="C402" s="2" t="s">
        <v>81</v>
      </c>
      <c r="D402" s="2" t="s">
        <v>68</v>
      </c>
      <c r="E402" s="2" t="s">
        <v>69</v>
      </c>
      <c r="F402" s="2" t="s">
        <v>32</v>
      </c>
      <c r="G402" s="2">
        <v>13</v>
      </c>
      <c r="H402" s="2">
        <v>0</v>
      </c>
      <c r="I402" s="2">
        <v>3.5</v>
      </c>
      <c r="J402" s="2">
        <v>3.5</v>
      </c>
      <c r="K402" s="2">
        <v>3.5</v>
      </c>
    </row>
    <row r="403" spans="1:11" x14ac:dyDescent="0.3">
      <c r="A403" s="2" t="s">
        <v>1088</v>
      </c>
      <c r="B403" s="2" t="s">
        <v>28</v>
      </c>
      <c r="C403" s="2" t="s">
        <v>429</v>
      </c>
      <c r="D403" s="2" t="s">
        <v>430</v>
      </c>
      <c r="E403" s="2" t="s">
        <v>288</v>
      </c>
      <c r="F403" s="2" t="s">
        <v>17</v>
      </c>
      <c r="G403" s="2">
        <v>0</v>
      </c>
      <c r="H403" s="2">
        <v>0</v>
      </c>
      <c r="I403" s="2">
        <v>3</v>
      </c>
      <c r="J403" s="2">
        <v>3.5</v>
      </c>
      <c r="K403" s="2">
        <v>3</v>
      </c>
    </row>
    <row r="404" spans="1:11" x14ac:dyDescent="0.3">
      <c r="A404" s="2" t="s">
        <v>1089</v>
      </c>
      <c r="B404" s="2" t="s">
        <v>28</v>
      </c>
      <c r="C404" s="2" t="s">
        <v>1090</v>
      </c>
      <c r="D404" s="2" t="s">
        <v>1091</v>
      </c>
      <c r="E404" s="2" t="s">
        <v>288</v>
      </c>
      <c r="F404" s="2" t="s">
        <v>17</v>
      </c>
      <c r="G404" s="2">
        <v>0</v>
      </c>
      <c r="H404" s="2">
        <v>0</v>
      </c>
      <c r="I404" s="2">
        <v>4.5</v>
      </c>
      <c r="J404" s="2">
        <v>3.5</v>
      </c>
      <c r="K404" s="2">
        <v>4</v>
      </c>
    </row>
    <row r="405" spans="1:11" x14ac:dyDescent="0.3">
      <c r="A405" s="2" t="s">
        <v>1092</v>
      </c>
      <c r="B405" s="2" t="s">
        <v>28</v>
      </c>
      <c r="C405" s="2" t="s">
        <v>1093</v>
      </c>
      <c r="D405" s="2" t="s">
        <v>1094</v>
      </c>
      <c r="E405" s="2" t="s">
        <v>1095</v>
      </c>
      <c r="F405" s="2" t="s">
        <v>32</v>
      </c>
      <c r="G405" s="2">
        <v>97</v>
      </c>
      <c r="H405" s="2">
        <v>0</v>
      </c>
      <c r="I405" s="2">
        <v>4.5</v>
      </c>
      <c r="J405" s="2">
        <v>4</v>
      </c>
      <c r="K405" s="2">
        <v>4.5</v>
      </c>
    </row>
    <row r="406" spans="1:11" x14ac:dyDescent="0.3">
      <c r="A406" s="2" t="s">
        <v>1096</v>
      </c>
      <c r="B406" s="2" t="s">
        <v>28</v>
      </c>
      <c r="C406" s="2" t="s">
        <v>1097</v>
      </c>
      <c r="D406" s="2" t="s">
        <v>764</v>
      </c>
      <c r="E406" s="2" t="s">
        <v>765</v>
      </c>
      <c r="F406" s="2" t="s">
        <v>17</v>
      </c>
      <c r="G406" s="2">
        <v>0</v>
      </c>
      <c r="H406" s="2">
        <v>0</v>
      </c>
      <c r="I406" s="2">
        <v>4.5</v>
      </c>
      <c r="J406" s="2">
        <v>3.5</v>
      </c>
      <c r="K406" s="2">
        <v>4.5</v>
      </c>
    </row>
    <row r="407" spans="1:11" x14ac:dyDescent="0.3">
      <c r="A407" s="2" t="s">
        <v>1098</v>
      </c>
      <c r="B407" s="2" t="s">
        <v>28</v>
      </c>
      <c r="C407" s="2" t="s">
        <v>1099</v>
      </c>
      <c r="D407" s="2" t="s">
        <v>140</v>
      </c>
      <c r="E407" s="2" t="s">
        <v>141</v>
      </c>
      <c r="F407" s="2" t="s">
        <v>17</v>
      </c>
      <c r="G407" s="2">
        <v>0</v>
      </c>
      <c r="H407" s="2">
        <v>0</v>
      </c>
      <c r="I407" s="2">
        <v>3</v>
      </c>
      <c r="J407" s="2">
        <v>4</v>
      </c>
      <c r="K407" s="2">
        <v>3.5</v>
      </c>
    </row>
    <row r="408" spans="1:11" x14ac:dyDescent="0.3">
      <c r="A408" s="2" t="s">
        <v>1100</v>
      </c>
      <c r="B408" s="2" t="s">
        <v>28</v>
      </c>
      <c r="C408" s="2" t="s">
        <v>1101</v>
      </c>
      <c r="D408" s="2" t="s">
        <v>45</v>
      </c>
      <c r="E408" s="2" t="s">
        <v>24</v>
      </c>
      <c r="F408" s="2" t="s">
        <v>17</v>
      </c>
      <c r="G408" s="2">
        <v>0</v>
      </c>
      <c r="H408" s="2">
        <v>0</v>
      </c>
      <c r="I408" s="2">
        <v>3</v>
      </c>
      <c r="J408" s="2">
        <v>3</v>
      </c>
      <c r="K408" s="2">
        <v>3</v>
      </c>
    </row>
    <row r="409" spans="1:11" x14ac:dyDescent="0.3">
      <c r="A409" s="2" t="s">
        <v>1102</v>
      </c>
      <c r="B409" s="2" t="s">
        <v>28</v>
      </c>
      <c r="C409" s="2" t="s">
        <v>1103</v>
      </c>
      <c r="D409" s="2" t="s">
        <v>1104</v>
      </c>
      <c r="E409" s="2" t="s">
        <v>760</v>
      </c>
      <c r="F409" s="2" t="s">
        <v>17</v>
      </c>
      <c r="G409" s="2">
        <v>0</v>
      </c>
      <c r="H409" s="2">
        <v>0</v>
      </c>
      <c r="I409" s="2">
        <v>4.5</v>
      </c>
      <c r="J409" s="2">
        <v>4</v>
      </c>
      <c r="K409" s="2">
        <v>4.5</v>
      </c>
    </row>
    <row r="410" spans="1:11" x14ac:dyDescent="0.3">
      <c r="A410" s="2" t="s">
        <v>1105</v>
      </c>
      <c r="B410" s="2" t="s">
        <v>28</v>
      </c>
      <c r="C410" s="2" t="s">
        <v>1106</v>
      </c>
      <c r="D410" s="2" t="s">
        <v>42</v>
      </c>
      <c r="E410" s="2" t="s">
        <v>24</v>
      </c>
      <c r="F410" s="2" t="s">
        <v>17</v>
      </c>
      <c r="G410" s="2">
        <v>87</v>
      </c>
      <c r="H410" s="2">
        <v>0</v>
      </c>
      <c r="I410" s="2" t="s">
        <v>25</v>
      </c>
      <c r="J410" s="2">
        <v>3</v>
      </c>
      <c r="K410" s="2" t="s">
        <v>26</v>
      </c>
    </row>
    <row r="411" spans="1:11" x14ac:dyDescent="0.3">
      <c r="A411" s="2" t="s">
        <v>1107</v>
      </c>
      <c r="B411" s="2" t="s">
        <v>28</v>
      </c>
      <c r="C411" s="2" t="s">
        <v>1108</v>
      </c>
      <c r="D411" s="2" t="s">
        <v>88</v>
      </c>
      <c r="E411" s="2" t="s">
        <v>89</v>
      </c>
      <c r="F411" s="2" t="s">
        <v>17</v>
      </c>
      <c r="G411" s="2">
        <v>0</v>
      </c>
      <c r="H411" s="2">
        <v>0</v>
      </c>
      <c r="I411" s="2">
        <v>3.5</v>
      </c>
      <c r="J411" s="2">
        <v>4</v>
      </c>
      <c r="K411" s="2">
        <v>3.5</v>
      </c>
    </row>
    <row r="412" spans="1:11" x14ac:dyDescent="0.3">
      <c r="A412" s="2" t="s">
        <v>1109</v>
      </c>
      <c r="B412" s="2" t="s">
        <v>28</v>
      </c>
      <c r="C412" s="2" t="s">
        <v>1110</v>
      </c>
      <c r="D412" s="2" t="s">
        <v>1111</v>
      </c>
      <c r="E412" s="2" t="s">
        <v>1112</v>
      </c>
      <c r="F412" s="2" t="s">
        <v>17</v>
      </c>
      <c r="G412" s="2">
        <v>63</v>
      </c>
      <c r="H412" s="2">
        <v>0</v>
      </c>
      <c r="I412" s="2">
        <v>3.5</v>
      </c>
      <c r="J412" s="2">
        <v>3</v>
      </c>
      <c r="K412" s="2">
        <v>3.5</v>
      </c>
    </row>
    <row r="413" spans="1:11" x14ac:dyDescent="0.3">
      <c r="A413" s="2" t="s">
        <v>1113</v>
      </c>
      <c r="B413" s="2" t="s">
        <v>28</v>
      </c>
      <c r="C413" s="2" t="s">
        <v>1114</v>
      </c>
      <c r="D413" s="2" t="s">
        <v>1115</v>
      </c>
      <c r="E413" s="2" t="s">
        <v>1116</v>
      </c>
      <c r="F413" s="2" t="s">
        <v>32</v>
      </c>
      <c r="G413" s="2">
        <v>0</v>
      </c>
      <c r="H413" s="2">
        <v>0</v>
      </c>
      <c r="I413" s="2" t="s">
        <v>172</v>
      </c>
      <c r="J413" s="2" t="s">
        <v>172</v>
      </c>
      <c r="K413" s="2" t="s">
        <v>173</v>
      </c>
    </row>
    <row r="414" spans="1:11" x14ac:dyDescent="0.3">
      <c r="A414" s="2" t="s">
        <v>1117</v>
      </c>
      <c r="B414" s="2" t="s">
        <v>28</v>
      </c>
      <c r="C414" s="2" t="s">
        <v>96</v>
      </c>
      <c r="D414" s="2" t="s">
        <v>30</v>
      </c>
      <c r="E414" s="2" t="s">
        <v>31</v>
      </c>
      <c r="F414" s="2" t="s">
        <v>17</v>
      </c>
      <c r="G414" s="2">
        <v>0</v>
      </c>
      <c r="H414" s="2">
        <v>0</v>
      </c>
      <c r="I414" s="2" t="s">
        <v>25</v>
      </c>
      <c r="J414" s="2" t="s">
        <v>25</v>
      </c>
      <c r="K414" s="2" t="s">
        <v>26</v>
      </c>
    </row>
    <row r="415" spans="1:11" x14ac:dyDescent="0.3">
      <c r="A415" s="2" t="s">
        <v>1118</v>
      </c>
      <c r="B415" s="2" t="s">
        <v>28</v>
      </c>
      <c r="C415" s="2" t="s">
        <v>1119</v>
      </c>
      <c r="D415" s="2" t="s">
        <v>42</v>
      </c>
      <c r="E415" s="2" t="s">
        <v>24</v>
      </c>
      <c r="F415" s="2" t="s">
        <v>17</v>
      </c>
      <c r="G415" s="2">
        <v>0</v>
      </c>
      <c r="H415" s="2">
        <v>58</v>
      </c>
      <c r="I415" s="2" t="s">
        <v>25</v>
      </c>
      <c r="J415" s="2">
        <v>3.5</v>
      </c>
      <c r="K415" s="2" t="s">
        <v>26</v>
      </c>
    </row>
    <row r="416" spans="1:11" x14ac:dyDescent="0.3">
      <c r="A416" s="2" t="s">
        <v>1120</v>
      </c>
      <c r="B416" s="2" t="s">
        <v>28</v>
      </c>
      <c r="C416" s="2" t="s">
        <v>563</v>
      </c>
      <c r="D416" s="2" t="s">
        <v>45</v>
      </c>
      <c r="E416" s="2" t="s">
        <v>24</v>
      </c>
      <c r="F416" s="2" t="s">
        <v>32</v>
      </c>
      <c r="G416" s="2">
        <v>0</v>
      </c>
      <c r="H416" s="2">
        <v>49</v>
      </c>
      <c r="I416" s="2">
        <v>2.5</v>
      </c>
      <c r="J416" s="2">
        <v>3.5</v>
      </c>
      <c r="K416" s="2">
        <v>3</v>
      </c>
    </row>
    <row r="417" spans="1:11" x14ac:dyDescent="0.3">
      <c r="A417" s="2" t="s">
        <v>1121</v>
      </c>
      <c r="B417" s="2" t="s">
        <v>28</v>
      </c>
      <c r="C417" s="2" t="s">
        <v>1122</v>
      </c>
      <c r="D417" s="2" t="s">
        <v>1123</v>
      </c>
      <c r="E417" s="2" t="s">
        <v>1124</v>
      </c>
      <c r="F417" s="2" t="s">
        <v>32</v>
      </c>
      <c r="G417" s="2">
        <v>0</v>
      </c>
      <c r="H417" s="2">
        <v>0</v>
      </c>
      <c r="I417" s="2">
        <v>3.5</v>
      </c>
      <c r="J417" s="2">
        <v>4.5</v>
      </c>
      <c r="K417" s="2">
        <v>4</v>
      </c>
    </row>
    <row r="418" spans="1:11" x14ac:dyDescent="0.3">
      <c r="A418" s="2" t="s">
        <v>1125</v>
      </c>
      <c r="B418" s="2" t="s">
        <v>28</v>
      </c>
      <c r="C418" s="2" t="s">
        <v>1126</v>
      </c>
      <c r="D418" s="2" t="s">
        <v>1127</v>
      </c>
      <c r="E418" s="2" t="s">
        <v>1128</v>
      </c>
      <c r="F418" s="2" t="s">
        <v>32</v>
      </c>
      <c r="G418" s="2">
        <v>0</v>
      </c>
      <c r="H418" s="2">
        <v>0</v>
      </c>
      <c r="I418" s="2">
        <v>4</v>
      </c>
      <c r="J418" s="2">
        <v>3.5</v>
      </c>
      <c r="K418" s="2">
        <v>4</v>
      </c>
    </row>
    <row r="419" spans="1:11" x14ac:dyDescent="0.3">
      <c r="A419" s="2" t="s">
        <v>1129</v>
      </c>
      <c r="B419" s="2" t="s">
        <v>28</v>
      </c>
      <c r="C419" s="2" t="s">
        <v>244</v>
      </c>
      <c r="D419" s="2" t="s">
        <v>245</v>
      </c>
      <c r="E419" s="2" t="s">
        <v>246</v>
      </c>
      <c r="F419" s="2" t="s">
        <v>32</v>
      </c>
      <c r="G419" s="2">
        <v>0</v>
      </c>
      <c r="H419" s="2">
        <v>0</v>
      </c>
      <c r="I419" s="2">
        <v>5</v>
      </c>
      <c r="J419" s="2">
        <v>4.5</v>
      </c>
      <c r="K419" s="2">
        <v>5</v>
      </c>
    </row>
    <row r="420" spans="1:11" x14ac:dyDescent="0.3">
      <c r="A420" s="2" t="s">
        <v>1130</v>
      </c>
      <c r="B420" s="2" t="s">
        <v>28</v>
      </c>
      <c r="C420" s="2" t="s">
        <v>649</v>
      </c>
      <c r="D420" s="2" t="s">
        <v>30</v>
      </c>
      <c r="E420" s="2" t="s">
        <v>31</v>
      </c>
      <c r="F420" s="2" t="s">
        <v>32</v>
      </c>
      <c r="G420" s="2">
        <v>8</v>
      </c>
      <c r="H420" s="2">
        <v>6</v>
      </c>
      <c r="I420" s="2">
        <v>4.5</v>
      </c>
      <c r="J420" s="2">
        <v>4</v>
      </c>
      <c r="K420" s="2">
        <v>4.5</v>
      </c>
    </row>
    <row r="421" spans="1:11" x14ac:dyDescent="0.3">
      <c r="A421" s="2" t="s">
        <v>1131</v>
      </c>
      <c r="B421" s="2" t="s">
        <v>28</v>
      </c>
      <c r="C421" s="2" t="s">
        <v>1132</v>
      </c>
      <c r="D421" s="2" t="s">
        <v>820</v>
      </c>
      <c r="E421" s="2" t="s">
        <v>821</v>
      </c>
      <c r="F421" s="2" t="s">
        <v>17</v>
      </c>
      <c r="G421" s="2">
        <v>0</v>
      </c>
      <c r="H421" s="2">
        <v>0</v>
      </c>
      <c r="I421" s="2" t="s">
        <v>25</v>
      </c>
      <c r="J421" s="2" t="s">
        <v>25</v>
      </c>
      <c r="K421" s="2" t="s">
        <v>26</v>
      </c>
    </row>
    <row r="422" spans="1:11" x14ac:dyDescent="0.3">
      <c r="A422" s="2" t="s">
        <v>1133</v>
      </c>
      <c r="B422" s="2" t="s">
        <v>28</v>
      </c>
      <c r="C422" s="2" t="s">
        <v>1134</v>
      </c>
      <c r="D422" s="2" t="s">
        <v>1135</v>
      </c>
      <c r="E422" s="2" t="s">
        <v>205</v>
      </c>
      <c r="F422" s="2" t="s">
        <v>32</v>
      </c>
      <c r="G422" s="2">
        <v>0</v>
      </c>
      <c r="H422" s="2">
        <v>0</v>
      </c>
      <c r="I422" s="2" t="s">
        <v>172</v>
      </c>
      <c r="J422" s="2" t="s">
        <v>172</v>
      </c>
      <c r="K422" s="2" t="s">
        <v>173</v>
      </c>
    </row>
    <row r="423" spans="1:11" x14ac:dyDescent="0.3">
      <c r="A423" s="2" t="s">
        <v>1136</v>
      </c>
      <c r="B423" s="2" t="s">
        <v>28</v>
      </c>
      <c r="C423" s="2" t="s">
        <v>67</v>
      </c>
      <c r="D423" s="2" t="s">
        <v>68</v>
      </c>
      <c r="E423" s="2" t="s">
        <v>69</v>
      </c>
      <c r="F423" s="2" t="s">
        <v>32</v>
      </c>
      <c r="G423" s="2">
        <v>0</v>
      </c>
      <c r="H423" s="2">
        <v>0</v>
      </c>
      <c r="I423" s="2">
        <v>4.5</v>
      </c>
      <c r="J423" s="2">
        <v>4.5</v>
      </c>
      <c r="K423" s="2">
        <v>4.5</v>
      </c>
    </row>
    <row r="424" spans="1:11" x14ac:dyDescent="0.3">
      <c r="A424" s="2" t="s">
        <v>1137</v>
      </c>
      <c r="B424" s="2" t="s">
        <v>350</v>
      </c>
      <c r="C424" s="2" t="s">
        <v>1138</v>
      </c>
      <c r="D424" s="2" t="s">
        <v>1139</v>
      </c>
      <c r="E424" s="2" t="s">
        <v>353</v>
      </c>
      <c r="F424" s="2" t="s">
        <v>17</v>
      </c>
      <c r="G424" s="2">
        <v>0</v>
      </c>
      <c r="H424" s="2">
        <v>0</v>
      </c>
      <c r="I424" s="2">
        <v>5</v>
      </c>
      <c r="J424" s="2" t="s">
        <v>18</v>
      </c>
      <c r="K424" s="2" t="s">
        <v>19</v>
      </c>
    </row>
    <row r="425" spans="1:11" x14ac:dyDescent="0.3">
      <c r="A425" s="2" t="s">
        <v>1140</v>
      </c>
      <c r="B425" s="2" t="s">
        <v>28</v>
      </c>
      <c r="C425" s="2" t="s">
        <v>1141</v>
      </c>
      <c r="D425" s="2" t="s">
        <v>1142</v>
      </c>
      <c r="E425" s="2" t="s">
        <v>1143</v>
      </c>
      <c r="F425" s="2" t="s">
        <v>32</v>
      </c>
      <c r="G425" s="2">
        <v>0</v>
      </c>
      <c r="H425" s="2">
        <v>0</v>
      </c>
      <c r="I425" s="2">
        <v>4.5</v>
      </c>
      <c r="J425" s="2">
        <v>3.5</v>
      </c>
      <c r="K425" s="2">
        <v>4.5</v>
      </c>
    </row>
    <row r="426" spans="1:11" x14ac:dyDescent="0.3">
      <c r="A426" s="2" t="s">
        <v>1144</v>
      </c>
      <c r="B426" s="2" t="s">
        <v>350</v>
      </c>
      <c r="C426" s="2" t="s">
        <v>1145</v>
      </c>
      <c r="D426" s="2" t="s">
        <v>1146</v>
      </c>
      <c r="E426" s="2" t="s">
        <v>543</v>
      </c>
      <c r="F426" s="2" t="s">
        <v>17</v>
      </c>
      <c r="G426" s="2">
        <v>0</v>
      </c>
      <c r="H426" s="2">
        <v>0</v>
      </c>
      <c r="I426" s="2">
        <v>5</v>
      </c>
      <c r="J426" s="2" t="s">
        <v>18</v>
      </c>
      <c r="K426" s="2" t="s">
        <v>19</v>
      </c>
    </row>
    <row r="427" spans="1:11" x14ac:dyDescent="0.3">
      <c r="A427" s="2" t="s">
        <v>1147</v>
      </c>
      <c r="B427" s="2" t="s">
        <v>28</v>
      </c>
      <c r="C427" s="2" t="s">
        <v>98</v>
      </c>
      <c r="D427" s="2" t="s">
        <v>99</v>
      </c>
      <c r="E427" s="2" t="s">
        <v>100</v>
      </c>
      <c r="F427" s="2" t="s">
        <v>17</v>
      </c>
      <c r="G427" s="2">
        <v>0</v>
      </c>
      <c r="H427" s="2">
        <v>0</v>
      </c>
      <c r="I427" s="2">
        <v>3.5</v>
      </c>
      <c r="J427" s="2">
        <v>3.5</v>
      </c>
      <c r="K427" s="2">
        <v>4</v>
      </c>
    </row>
    <row r="428" spans="1:11" x14ac:dyDescent="0.3">
      <c r="A428" s="2" t="s">
        <v>1148</v>
      </c>
      <c r="B428" s="2" t="s">
        <v>21</v>
      </c>
      <c r="C428" s="2" t="s">
        <v>1149</v>
      </c>
      <c r="D428" s="2" t="s">
        <v>1150</v>
      </c>
      <c r="E428" s="2" t="s">
        <v>387</v>
      </c>
      <c r="F428" s="2" t="s">
        <v>17</v>
      </c>
      <c r="G428" s="2">
        <v>0</v>
      </c>
      <c r="H428" s="2">
        <v>0</v>
      </c>
      <c r="I428" s="2" t="s">
        <v>18</v>
      </c>
      <c r="J428" s="2" t="s">
        <v>25</v>
      </c>
      <c r="K428" s="2" t="s">
        <v>26</v>
      </c>
    </row>
    <row r="429" spans="1:11" x14ac:dyDescent="0.3">
      <c r="A429" s="2" t="s">
        <v>1151</v>
      </c>
      <c r="B429" s="2" t="s">
        <v>28</v>
      </c>
      <c r="C429" s="2" t="s">
        <v>41</v>
      </c>
      <c r="D429" s="2" t="s">
        <v>42</v>
      </c>
      <c r="E429" s="2" t="s">
        <v>24</v>
      </c>
      <c r="F429" s="2" t="s">
        <v>32</v>
      </c>
      <c r="G429" s="2">
        <v>82</v>
      </c>
      <c r="H429" s="2">
        <v>0</v>
      </c>
      <c r="I429" s="2">
        <v>3</v>
      </c>
      <c r="J429" s="2">
        <v>3</v>
      </c>
      <c r="K429" s="2">
        <v>3</v>
      </c>
    </row>
    <row r="430" spans="1:11" x14ac:dyDescent="0.3">
      <c r="A430" s="2" t="s">
        <v>1152</v>
      </c>
      <c r="B430" s="2" t="s">
        <v>28</v>
      </c>
      <c r="C430" s="2" t="s">
        <v>1153</v>
      </c>
      <c r="D430" s="2" t="s">
        <v>784</v>
      </c>
      <c r="E430" s="2" t="s">
        <v>785</v>
      </c>
      <c r="F430" s="2" t="s">
        <v>32</v>
      </c>
      <c r="G430" s="2">
        <v>0</v>
      </c>
      <c r="H430" s="2">
        <v>0</v>
      </c>
      <c r="I430" s="2">
        <v>4.5</v>
      </c>
      <c r="J430" s="2">
        <v>4.5</v>
      </c>
      <c r="K430" s="2">
        <v>5</v>
      </c>
    </row>
    <row r="431" spans="1:11" x14ac:dyDescent="0.3">
      <c r="A431" s="2" t="s">
        <v>1154</v>
      </c>
      <c r="B431" s="2" t="s">
        <v>28</v>
      </c>
      <c r="C431" s="2" t="s">
        <v>1155</v>
      </c>
      <c r="D431" s="2" t="s">
        <v>279</v>
      </c>
      <c r="E431" s="2" t="s">
        <v>280</v>
      </c>
      <c r="F431" s="2" t="s">
        <v>32</v>
      </c>
      <c r="G431" s="2">
        <v>0</v>
      </c>
      <c r="H431" s="2">
        <v>0</v>
      </c>
      <c r="I431" s="2" t="s">
        <v>172</v>
      </c>
      <c r="J431" s="2" t="s">
        <v>172</v>
      </c>
      <c r="K431" s="2" t="s">
        <v>173</v>
      </c>
    </row>
    <row r="432" spans="1:11" x14ac:dyDescent="0.3">
      <c r="A432" s="2" t="s">
        <v>1156</v>
      </c>
      <c r="B432" s="2" t="s">
        <v>28</v>
      </c>
      <c r="C432" s="2" t="s">
        <v>1157</v>
      </c>
      <c r="D432" s="2" t="s">
        <v>136</v>
      </c>
      <c r="E432" s="2" t="s">
        <v>137</v>
      </c>
      <c r="F432" s="2" t="s">
        <v>32</v>
      </c>
      <c r="G432" s="2">
        <v>0</v>
      </c>
      <c r="H432" s="2">
        <v>0</v>
      </c>
      <c r="I432" s="2">
        <v>4</v>
      </c>
      <c r="J432" s="2">
        <v>4</v>
      </c>
      <c r="K432" s="2">
        <v>4</v>
      </c>
    </row>
    <row r="433" spans="1:11" x14ac:dyDescent="0.3">
      <c r="A433" s="2" t="s">
        <v>1158</v>
      </c>
      <c r="B433" s="2" t="s">
        <v>28</v>
      </c>
      <c r="C433" s="2" t="s">
        <v>135</v>
      </c>
      <c r="D433" s="2" t="s">
        <v>136</v>
      </c>
      <c r="E433" s="2" t="s">
        <v>137</v>
      </c>
      <c r="F433" s="2" t="s">
        <v>17</v>
      </c>
      <c r="G433" s="2">
        <v>0</v>
      </c>
      <c r="H433" s="2">
        <v>0</v>
      </c>
      <c r="I433" s="2" t="s">
        <v>172</v>
      </c>
      <c r="J433" s="2" t="s">
        <v>172</v>
      </c>
      <c r="K433" s="2" t="s">
        <v>173</v>
      </c>
    </row>
    <row r="434" spans="1:11" x14ac:dyDescent="0.3">
      <c r="A434" s="2" t="s">
        <v>1159</v>
      </c>
      <c r="B434" s="2" t="s">
        <v>28</v>
      </c>
      <c r="C434" s="2" t="s">
        <v>81</v>
      </c>
      <c r="D434" s="2" t="s">
        <v>68</v>
      </c>
      <c r="E434" s="2" t="s">
        <v>69</v>
      </c>
      <c r="F434" s="2" t="s">
        <v>32</v>
      </c>
      <c r="G434" s="2">
        <v>45</v>
      </c>
      <c r="H434" s="2">
        <v>0</v>
      </c>
      <c r="I434" s="2">
        <v>4</v>
      </c>
      <c r="J434" s="2">
        <v>4</v>
      </c>
      <c r="K434" s="2">
        <v>4</v>
      </c>
    </row>
    <row r="435" spans="1:11" x14ac:dyDescent="0.3">
      <c r="A435" s="2" t="s">
        <v>1160</v>
      </c>
      <c r="B435" s="2" t="s">
        <v>28</v>
      </c>
      <c r="C435" s="2" t="s">
        <v>1161</v>
      </c>
      <c r="D435" s="2" t="s">
        <v>136</v>
      </c>
      <c r="E435" s="2" t="s">
        <v>137</v>
      </c>
      <c r="F435" s="2" t="s">
        <v>32</v>
      </c>
      <c r="G435" s="2">
        <v>0</v>
      </c>
      <c r="H435" s="2">
        <v>0</v>
      </c>
      <c r="I435" s="2">
        <v>4</v>
      </c>
      <c r="J435" s="2">
        <v>4</v>
      </c>
      <c r="K435" s="2">
        <v>4</v>
      </c>
    </row>
    <row r="436" spans="1:11" x14ac:dyDescent="0.3">
      <c r="A436" s="2" t="s">
        <v>1162</v>
      </c>
      <c r="B436" s="2" t="s">
        <v>28</v>
      </c>
      <c r="C436" s="2" t="s">
        <v>1163</v>
      </c>
      <c r="D436" s="2" t="s">
        <v>1164</v>
      </c>
      <c r="E436" s="2" t="s">
        <v>75</v>
      </c>
      <c r="F436" s="2" t="s">
        <v>17</v>
      </c>
      <c r="G436" s="2">
        <v>0</v>
      </c>
      <c r="H436" s="2">
        <v>0</v>
      </c>
      <c r="I436" s="2" t="s">
        <v>172</v>
      </c>
      <c r="J436" s="2" t="s">
        <v>172</v>
      </c>
      <c r="K436" s="2" t="s">
        <v>173</v>
      </c>
    </row>
    <row r="437" spans="1:11" x14ac:dyDescent="0.3">
      <c r="A437" s="2" t="s">
        <v>1165</v>
      </c>
      <c r="B437" s="2" t="s">
        <v>28</v>
      </c>
      <c r="C437" s="2" t="s">
        <v>1166</v>
      </c>
      <c r="D437" s="2" t="s">
        <v>820</v>
      </c>
      <c r="E437" s="2" t="s">
        <v>821</v>
      </c>
      <c r="F437" s="2" t="s">
        <v>17</v>
      </c>
      <c r="G437" s="2">
        <v>0</v>
      </c>
      <c r="H437" s="2">
        <v>0</v>
      </c>
      <c r="I437" s="2" t="s">
        <v>25</v>
      </c>
      <c r="J437" s="2" t="s">
        <v>25</v>
      </c>
      <c r="K437" s="2" t="s">
        <v>26</v>
      </c>
    </row>
    <row r="438" spans="1:11" x14ac:dyDescent="0.3">
      <c r="A438" s="2" t="s">
        <v>1167</v>
      </c>
      <c r="B438" s="2" t="s">
        <v>28</v>
      </c>
      <c r="C438" s="2" t="s">
        <v>1168</v>
      </c>
      <c r="D438" s="2" t="s">
        <v>109</v>
      </c>
      <c r="E438" s="2" t="s">
        <v>110</v>
      </c>
      <c r="F438" s="2" t="s">
        <v>32</v>
      </c>
      <c r="G438" s="2">
        <v>0</v>
      </c>
      <c r="H438" s="2">
        <v>0</v>
      </c>
      <c r="I438" s="2">
        <v>3.5</v>
      </c>
      <c r="J438" s="2">
        <v>3</v>
      </c>
      <c r="K438" s="2">
        <v>3</v>
      </c>
    </row>
    <row r="439" spans="1:11" x14ac:dyDescent="0.3">
      <c r="A439" s="2" t="s">
        <v>1169</v>
      </c>
      <c r="B439" s="2" t="s">
        <v>28</v>
      </c>
      <c r="C439" s="2" t="s">
        <v>1170</v>
      </c>
      <c r="D439" s="2" t="s">
        <v>30</v>
      </c>
      <c r="E439" s="2" t="s">
        <v>31</v>
      </c>
      <c r="F439" s="2" t="s">
        <v>17</v>
      </c>
      <c r="G439" s="2">
        <v>0</v>
      </c>
      <c r="H439" s="2">
        <v>0</v>
      </c>
      <c r="I439" s="2" t="s">
        <v>25</v>
      </c>
      <c r="J439" s="2">
        <v>3.5</v>
      </c>
      <c r="K439" s="2" t="s">
        <v>26</v>
      </c>
    </row>
    <row r="440" spans="1:11" x14ac:dyDescent="0.3">
      <c r="A440" s="2" t="s">
        <v>1171</v>
      </c>
      <c r="B440" s="2" t="s">
        <v>28</v>
      </c>
      <c r="C440" s="2" t="s">
        <v>1172</v>
      </c>
      <c r="D440" s="2" t="s">
        <v>1173</v>
      </c>
      <c r="E440" s="2" t="s">
        <v>1174</v>
      </c>
      <c r="F440" s="2" t="s">
        <v>17</v>
      </c>
      <c r="G440" s="2">
        <v>0</v>
      </c>
      <c r="H440" s="2">
        <v>0</v>
      </c>
      <c r="I440" s="2">
        <v>4.5</v>
      </c>
      <c r="J440" s="2">
        <v>3.5</v>
      </c>
      <c r="K440" s="2">
        <v>4.5</v>
      </c>
    </row>
    <row r="441" spans="1:11" x14ac:dyDescent="0.3">
      <c r="A441" s="2" t="s">
        <v>1175</v>
      </c>
      <c r="B441" s="2" t="s">
        <v>28</v>
      </c>
      <c r="C441" s="2" t="s">
        <v>1176</v>
      </c>
      <c r="D441" s="2" t="s">
        <v>42</v>
      </c>
      <c r="E441" s="2" t="s">
        <v>24</v>
      </c>
      <c r="F441" s="2" t="s">
        <v>17</v>
      </c>
      <c r="G441" s="2">
        <v>0</v>
      </c>
      <c r="H441" s="2">
        <v>0</v>
      </c>
      <c r="I441" s="2">
        <v>3.5</v>
      </c>
      <c r="J441" s="2">
        <v>4</v>
      </c>
      <c r="K441" s="2">
        <v>3.5</v>
      </c>
    </row>
    <row r="442" spans="1:11" x14ac:dyDescent="0.3">
      <c r="A442" s="2" t="s">
        <v>1177</v>
      </c>
      <c r="B442" s="2" t="s">
        <v>28</v>
      </c>
      <c r="C442" s="2" t="s">
        <v>1178</v>
      </c>
      <c r="D442" s="2" t="s">
        <v>105</v>
      </c>
      <c r="E442" s="2" t="s">
        <v>106</v>
      </c>
      <c r="F442" s="2" t="s">
        <v>32</v>
      </c>
      <c r="G442" s="2">
        <v>0</v>
      </c>
      <c r="H442" s="2">
        <v>38</v>
      </c>
      <c r="I442" s="2">
        <v>4.5</v>
      </c>
      <c r="J442" s="2">
        <v>4.5</v>
      </c>
      <c r="K442" s="2">
        <v>4.5</v>
      </c>
    </row>
    <row r="443" spans="1:11" x14ac:dyDescent="0.3">
      <c r="A443" s="2" t="s">
        <v>1179</v>
      </c>
      <c r="B443" s="2" t="s">
        <v>28</v>
      </c>
      <c r="C443" s="2" t="s">
        <v>1180</v>
      </c>
      <c r="D443" s="2" t="s">
        <v>68</v>
      </c>
      <c r="E443" s="2" t="s">
        <v>69</v>
      </c>
      <c r="F443" s="2" t="s">
        <v>32</v>
      </c>
      <c r="G443" s="2">
        <v>0</v>
      </c>
      <c r="H443" s="2">
        <v>0</v>
      </c>
      <c r="I443" s="2">
        <v>4.5</v>
      </c>
      <c r="J443" s="2">
        <v>4.5</v>
      </c>
      <c r="K443" s="2">
        <v>5</v>
      </c>
    </row>
    <row r="444" spans="1:11" x14ac:dyDescent="0.3">
      <c r="A444" s="2" t="s">
        <v>1181</v>
      </c>
      <c r="B444" s="2" t="s">
        <v>28</v>
      </c>
      <c r="C444" s="2" t="s">
        <v>1182</v>
      </c>
      <c r="D444" s="2" t="s">
        <v>335</v>
      </c>
      <c r="E444" s="2" t="s">
        <v>147</v>
      </c>
      <c r="F444" s="2" t="s">
        <v>32</v>
      </c>
      <c r="G444" s="2">
        <v>0</v>
      </c>
      <c r="H444" s="2">
        <v>0</v>
      </c>
      <c r="I444" s="2">
        <v>3</v>
      </c>
      <c r="J444" s="2">
        <v>3.5</v>
      </c>
      <c r="K444" s="2">
        <v>3.5</v>
      </c>
    </row>
    <row r="445" spans="1:11" x14ac:dyDescent="0.3">
      <c r="A445" s="2" t="s">
        <v>1183</v>
      </c>
      <c r="B445" s="2" t="s">
        <v>28</v>
      </c>
      <c r="C445" s="2" t="s">
        <v>203</v>
      </c>
      <c r="D445" s="2" t="s">
        <v>204</v>
      </c>
      <c r="E445" s="2" t="s">
        <v>205</v>
      </c>
      <c r="F445" s="2" t="s">
        <v>32</v>
      </c>
      <c r="G445" s="2">
        <v>0</v>
      </c>
      <c r="H445" s="2">
        <v>0</v>
      </c>
      <c r="I445" s="2">
        <v>3.5</v>
      </c>
      <c r="J445" s="2">
        <v>4</v>
      </c>
      <c r="K445" s="2">
        <v>4</v>
      </c>
    </row>
    <row r="446" spans="1:11" x14ac:dyDescent="0.3">
      <c r="A446" s="2" t="s">
        <v>1184</v>
      </c>
      <c r="B446" s="2" t="s">
        <v>28</v>
      </c>
      <c r="C446" s="2" t="s">
        <v>1185</v>
      </c>
      <c r="D446" s="2" t="s">
        <v>1186</v>
      </c>
      <c r="E446" s="2" t="s">
        <v>147</v>
      </c>
      <c r="F446" s="2" t="s">
        <v>32</v>
      </c>
      <c r="G446" s="2">
        <v>0</v>
      </c>
      <c r="H446" s="2">
        <v>65</v>
      </c>
      <c r="I446" s="2">
        <v>4.5</v>
      </c>
      <c r="J446" s="2">
        <v>5</v>
      </c>
      <c r="K446" s="2">
        <v>4.5</v>
      </c>
    </row>
    <row r="447" spans="1:11" x14ac:dyDescent="0.3">
      <c r="A447" s="2" t="s">
        <v>1187</v>
      </c>
      <c r="B447" s="2" t="s">
        <v>28</v>
      </c>
      <c r="C447" s="2" t="s">
        <v>1188</v>
      </c>
      <c r="D447" s="2" t="s">
        <v>1189</v>
      </c>
      <c r="E447" s="2" t="s">
        <v>24</v>
      </c>
      <c r="F447" s="2" t="s">
        <v>17</v>
      </c>
      <c r="G447" s="2">
        <v>0</v>
      </c>
      <c r="H447" s="2">
        <v>0</v>
      </c>
      <c r="I447" s="2" t="s">
        <v>25</v>
      </c>
      <c r="J447" s="2" t="s">
        <v>25</v>
      </c>
      <c r="K447" s="2" t="s">
        <v>26</v>
      </c>
    </row>
    <row r="448" spans="1:11" x14ac:dyDescent="0.3">
      <c r="A448" s="2" t="s">
        <v>1190</v>
      </c>
      <c r="B448" s="2" t="s">
        <v>28</v>
      </c>
      <c r="C448" s="2" t="s">
        <v>1191</v>
      </c>
      <c r="D448" s="2" t="s">
        <v>1192</v>
      </c>
      <c r="E448" s="2" t="s">
        <v>147</v>
      </c>
      <c r="F448" s="2" t="s">
        <v>32</v>
      </c>
      <c r="G448" s="2">
        <v>0</v>
      </c>
      <c r="H448" s="2">
        <v>3</v>
      </c>
      <c r="I448" s="2">
        <v>4.5</v>
      </c>
      <c r="J448" s="2">
        <v>4.5</v>
      </c>
      <c r="K448" s="2">
        <v>5</v>
      </c>
    </row>
    <row r="449" spans="1:11" x14ac:dyDescent="0.3">
      <c r="A449" s="2" t="s">
        <v>1193</v>
      </c>
      <c r="B449" s="2" t="s">
        <v>28</v>
      </c>
      <c r="C449" s="2" t="s">
        <v>1194</v>
      </c>
      <c r="D449" s="2" t="s">
        <v>1195</v>
      </c>
      <c r="E449" s="2" t="s">
        <v>1196</v>
      </c>
      <c r="F449" s="2" t="s">
        <v>32</v>
      </c>
      <c r="G449" s="2">
        <v>0</v>
      </c>
      <c r="H449" s="2">
        <v>0</v>
      </c>
      <c r="I449" s="2">
        <v>3</v>
      </c>
      <c r="J449" s="2">
        <v>3.5</v>
      </c>
      <c r="K449" s="2">
        <v>3</v>
      </c>
    </row>
    <row r="450" spans="1:11" x14ac:dyDescent="0.3">
      <c r="A450" s="2" t="s">
        <v>1197</v>
      </c>
      <c r="B450" s="2" t="s">
        <v>28</v>
      </c>
      <c r="C450" s="2" t="s">
        <v>1198</v>
      </c>
      <c r="D450" s="2" t="s">
        <v>1199</v>
      </c>
      <c r="E450" s="2" t="s">
        <v>224</v>
      </c>
      <c r="F450" s="2" t="s">
        <v>17</v>
      </c>
      <c r="G450" s="2">
        <v>0</v>
      </c>
      <c r="H450" s="2">
        <v>56</v>
      </c>
      <c r="I450" s="2">
        <v>4</v>
      </c>
      <c r="J450" s="2">
        <v>3</v>
      </c>
      <c r="K450" s="2">
        <v>3.5</v>
      </c>
    </row>
    <row r="451" spans="1:11" x14ac:dyDescent="0.3">
      <c r="A451" s="2" t="s">
        <v>1200</v>
      </c>
      <c r="B451" s="2" t="s">
        <v>629</v>
      </c>
      <c r="C451" s="2" t="s">
        <v>81</v>
      </c>
      <c r="D451" s="2" t="s">
        <v>68</v>
      </c>
      <c r="E451" s="2" t="s">
        <v>69</v>
      </c>
      <c r="F451" s="2" t="s">
        <v>17</v>
      </c>
      <c r="G451" s="2">
        <v>0</v>
      </c>
      <c r="H451" s="2">
        <v>0</v>
      </c>
      <c r="I451" s="2">
        <v>3</v>
      </c>
      <c r="J451" s="2">
        <v>3</v>
      </c>
      <c r="K451" s="2">
        <v>3</v>
      </c>
    </row>
    <row r="452" spans="1:11" x14ac:dyDescent="0.3">
      <c r="A452" s="2" t="s">
        <v>1201</v>
      </c>
      <c r="B452" s="2" t="s">
        <v>28</v>
      </c>
      <c r="C452" s="2" t="s">
        <v>1202</v>
      </c>
      <c r="D452" s="2" t="s">
        <v>150</v>
      </c>
      <c r="E452" s="2" t="s">
        <v>24</v>
      </c>
      <c r="F452" s="2" t="s">
        <v>17</v>
      </c>
      <c r="G452" s="2">
        <v>0</v>
      </c>
      <c r="H452" s="2">
        <v>0</v>
      </c>
      <c r="I452" s="2">
        <v>2.5</v>
      </c>
      <c r="J452" s="2">
        <v>3</v>
      </c>
      <c r="K452" s="2">
        <v>2.5</v>
      </c>
    </row>
    <row r="453" spans="1:11" x14ac:dyDescent="0.3">
      <c r="A453" s="2" t="s">
        <v>1203</v>
      </c>
      <c r="B453" s="2" t="s">
        <v>28</v>
      </c>
      <c r="C453" s="2" t="s">
        <v>1204</v>
      </c>
      <c r="D453" s="2" t="s">
        <v>1205</v>
      </c>
      <c r="E453" s="2" t="s">
        <v>1206</v>
      </c>
      <c r="F453" s="2" t="s">
        <v>32</v>
      </c>
      <c r="G453" s="2">
        <v>100</v>
      </c>
      <c r="H453" s="2">
        <v>0</v>
      </c>
      <c r="I453" s="2" t="s">
        <v>25</v>
      </c>
      <c r="J453" s="2" t="s">
        <v>25</v>
      </c>
      <c r="K453" s="2" t="s">
        <v>26</v>
      </c>
    </row>
    <row r="454" spans="1:11" x14ac:dyDescent="0.3">
      <c r="A454" s="2" t="s">
        <v>1207</v>
      </c>
      <c r="B454" s="2" t="s">
        <v>28</v>
      </c>
      <c r="C454" s="2" t="s">
        <v>1208</v>
      </c>
      <c r="D454" s="2" t="s">
        <v>507</v>
      </c>
      <c r="E454" s="2" t="s">
        <v>508</v>
      </c>
      <c r="F454" s="2" t="s">
        <v>32</v>
      </c>
      <c r="G454" s="2">
        <v>0</v>
      </c>
      <c r="H454" s="2">
        <v>0</v>
      </c>
      <c r="I454" s="2" t="s">
        <v>25</v>
      </c>
      <c r="J454" s="2" t="s">
        <v>25</v>
      </c>
      <c r="K454" s="2" t="s">
        <v>26</v>
      </c>
    </row>
    <row r="455" spans="1:11" x14ac:dyDescent="0.3">
      <c r="A455" s="2" t="s">
        <v>1209</v>
      </c>
      <c r="B455" s="2" t="s">
        <v>28</v>
      </c>
      <c r="C455" s="2" t="s">
        <v>1210</v>
      </c>
      <c r="D455" s="2" t="s">
        <v>1211</v>
      </c>
      <c r="E455" s="2" t="s">
        <v>147</v>
      </c>
      <c r="F455" s="2" t="s">
        <v>32</v>
      </c>
      <c r="G455" s="2">
        <v>0</v>
      </c>
      <c r="H455" s="2">
        <v>32</v>
      </c>
      <c r="I455" s="2">
        <v>4.5</v>
      </c>
      <c r="J455" s="2">
        <v>4</v>
      </c>
      <c r="K455" s="2">
        <v>5</v>
      </c>
    </row>
    <row r="456" spans="1:11" x14ac:dyDescent="0.3">
      <c r="A456" s="2" t="s">
        <v>1212</v>
      </c>
      <c r="B456" s="2" t="s">
        <v>28</v>
      </c>
      <c r="C456" s="2" t="s">
        <v>1213</v>
      </c>
      <c r="D456" s="2" t="s">
        <v>784</v>
      </c>
      <c r="E456" s="2" t="s">
        <v>785</v>
      </c>
      <c r="F456" s="2" t="s">
        <v>32</v>
      </c>
      <c r="G456" s="2">
        <v>0</v>
      </c>
      <c r="H456" s="2">
        <v>0</v>
      </c>
      <c r="I456" s="2" t="s">
        <v>172</v>
      </c>
      <c r="J456" s="2" t="s">
        <v>172</v>
      </c>
      <c r="K456" s="2" t="s">
        <v>173</v>
      </c>
    </row>
    <row r="457" spans="1:11" x14ac:dyDescent="0.3">
      <c r="A457" s="2" t="s">
        <v>1214</v>
      </c>
      <c r="B457" s="2" t="s">
        <v>28</v>
      </c>
      <c r="C457" s="2" t="s">
        <v>126</v>
      </c>
      <c r="D457" s="2" t="s">
        <v>45</v>
      </c>
      <c r="E457" s="2" t="s">
        <v>24</v>
      </c>
      <c r="F457" s="2" t="s">
        <v>32</v>
      </c>
      <c r="G457" s="2">
        <v>0</v>
      </c>
      <c r="H457" s="2">
        <v>0</v>
      </c>
      <c r="I457" s="2">
        <v>2.5</v>
      </c>
      <c r="J457" s="2">
        <v>3.5</v>
      </c>
      <c r="K457" s="2">
        <v>3</v>
      </c>
    </row>
    <row r="458" spans="1:11" x14ac:dyDescent="0.3">
      <c r="A458" s="2" t="s">
        <v>1215</v>
      </c>
      <c r="B458" s="2" t="s">
        <v>28</v>
      </c>
      <c r="C458" s="2" t="s">
        <v>1216</v>
      </c>
      <c r="D458" s="2" t="s">
        <v>1217</v>
      </c>
      <c r="E458" s="2" t="s">
        <v>626</v>
      </c>
      <c r="F458" s="2" t="s">
        <v>32</v>
      </c>
      <c r="G458" s="2">
        <v>0</v>
      </c>
      <c r="H458" s="2">
        <v>0</v>
      </c>
      <c r="I458" s="2">
        <v>3</v>
      </c>
      <c r="J458" s="2">
        <v>3.5</v>
      </c>
      <c r="K458" s="2">
        <v>3.5</v>
      </c>
    </row>
    <row r="459" spans="1:11" x14ac:dyDescent="0.3">
      <c r="A459" s="2" t="s">
        <v>1218</v>
      </c>
      <c r="B459" s="2" t="s">
        <v>28</v>
      </c>
      <c r="C459" s="2" t="s">
        <v>1219</v>
      </c>
      <c r="D459" s="2" t="s">
        <v>136</v>
      </c>
      <c r="E459" s="2" t="s">
        <v>137</v>
      </c>
      <c r="F459" s="2" t="s">
        <v>32</v>
      </c>
      <c r="G459" s="2">
        <v>16</v>
      </c>
      <c r="H459" s="2">
        <v>8</v>
      </c>
      <c r="I459" s="2">
        <v>4.5</v>
      </c>
      <c r="J459" s="2">
        <v>4</v>
      </c>
      <c r="K459" s="2">
        <v>4</v>
      </c>
    </row>
    <row r="460" spans="1:11" x14ac:dyDescent="0.3">
      <c r="A460" s="2" t="s">
        <v>1220</v>
      </c>
      <c r="B460" s="2" t="s">
        <v>28</v>
      </c>
      <c r="C460" s="2" t="s">
        <v>1219</v>
      </c>
      <c r="D460" s="2" t="s">
        <v>136</v>
      </c>
      <c r="E460" s="2" t="s">
        <v>137</v>
      </c>
      <c r="F460" s="2" t="s">
        <v>32</v>
      </c>
      <c r="G460" s="2">
        <v>0</v>
      </c>
      <c r="H460" s="2">
        <v>0</v>
      </c>
      <c r="I460" s="2">
        <v>4</v>
      </c>
      <c r="J460" s="2">
        <v>4.5</v>
      </c>
      <c r="K460" s="2">
        <v>4.5</v>
      </c>
    </row>
    <row r="461" spans="1:11" x14ac:dyDescent="0.3">
      <c r="A461" s="2" t="s">
        <v>1221</v>
      </c>
      <c r="B461" s="2" t="s">
        <v>28</v>
      </c>
      <c r="C461" s="2" t="s">
        <v>324</v>
      </c>
      <c r="D461" s="2" t="s">
        <v>30</v>
      </c>
      <c r="E461" s="2" t="s">
        <v>31</v>
      </c>
      <c r="F461" s="2" t="s">
        <v>32</v>
      </c>
      <c r="G461" s="2">
        <v>0</v>
      </c>
      <c r="H461" s="2">
        <v>4</v>
      </c>
      <c r="I461" s="2">
        <v>4</v>
      </c>
      <c r="J461" s="2">
        <v>3.5</v>
      </c>
      <c r="K461" s="2">
        <v>4</v>
      </c>
    </row>
    <row r="462" spans="1:11" x14ac:dyDescent="0.3">
      <c r="A462" s="2" t="s">
        <v>1222</v>
      </c>
      <c r="B462" s="2" t="s">
        <v>28</v>
      </c>
      <c r="C462" s="2" t="s">
        <v>758</v>
      </c>
      <c r="D462" s="2" t="s">
        <v>759</v>
      </c>
      <c r="E462" s="2" t="s">
        <v>760</v>
      </c>
      <c r="F462" s="2" t="s">
        <v>17</v>
      </c>
      <c r="G462" s="2">
        <v>0</v>
      </c>
      <c r="H462" s="2">
        <v>2</v>
      </c>
      <c r="I462" s="2">
        <v>4</v>
      </c>
      <c r="J462" s="2">
        <v>4</v>
      </c>
      <c r="K462" s="2">
        <v>4</v>
      </c>
    </row>
    <row r="463" spans="1:11" x14ac:dyDescent="0.3">
      <c r="A463" s="2" t="s">
        <v>1223</v>
      </c>
      <c r="B463" s="2" t="s">
        <v>28</v>
      </c>
      <c r="C463" s="2" t="s">
        <v>1224</v>
      </c>
      <c r="D463" s="2" t="s">
        <v>736</v>
      </c>
      <c r="E463" s="2" t="s">
        <v>719</v>
      </c>
      <c r="F463" s="2" t="s">
        <v>17</v>
      </c>
      <c r="G463" s="2">
        <v>65</v>
      </c>
      <c r="H463" s="2">
        <v>3</v>
      </c>
      <c r="I463" s="2" t="s">
        <v>25</v>
      </c>
      <c r="J463" s="2" t="s">
        <v>25</v>
      </c>
      <c r="K463" s="2" t="s">
        <v>26</v>
      </c>
    </row>
    <row r="464" spans="1:11" x14ac:dyDescent="0.3">
      <c r="A464" s="2" t="s">
        <v>1225</v>
      </c>
      <c r="B464" s="2" t="s">
        <v>28</v>
      </c>
      <c r="C464" s="2" t="s">
        <v>1226</v>
      </c>
      <c r="D464" s="2" t="s">
        <v>901</v>
      </c>
      <c r="E464" s="2" t="s">
        <v>902</v>
      </c>
      <c r="F464" s="2" t="s">
        <v>17</v>
      </c>
      <c r="G464" s="2">
        <v>0</v>
      </c>
      <c r="H464" s="2">
        <v>0</v>
      </c>
      <c r="I464" s="2">
        <v>5</v>
      </c>
      <c r="J464" s="2">
        <v>4.5</v>
      </c>
      <c r="K464" s="2">
        <v>5</v>
      </c>
    </row>
    <row r="465" spans="1:11" x14ac:dyDescent="0.3">
      <c r="A465" s="2" t="s">
        <v>1227</v>
      </c>
      <c r="B465" s="2" t="s">
        <v>28</v>
      </c>
      <c r="C465" s="2" t="s">
        <v>1228</v>
      </c>
      <c r="D465" s="2" t="s">
        <v>1229</v>
      </c>
      <c r="E465" s="2" t="s">
        <v>1230</v>
      </c>
      <c r="F465" s="2" t="s">
        <v>32</v>
      </c>
      <c r="G465" s="2">
        <v>76</v>
      </c>
      <c r="H465" s="2">
        <v>0</v>
      </c>
      <c r="I465" s="2">
        <v>3.5</v>
      </c>
      <c r="J465" s="2">
        <v>3.5</v>
      </c>
      <c r="K465" s="2">
        <v>3.5</v>
      </c>
    </row>
    <row r="466" spans="1:11" x14ac:dyDescent="0.3">
      <c r="A466" s="2" t="s">
        <v>1231</v>
      </c>
      <c r="B466" s="2" t="s">
        <v>28</v>
      </c>
      <c r="C466" s="2" t="s">
        <v>1232</v>
      </c>
      <c r="D466" s="2" t="s">
        <v>1233</v>
      </c>
      <c r="E466" s="2" t="s">
        <v>841</v>
      </c>
      <c r="F466" s="2" t="s">
        <v>32</v>
      </c>
      <c r="G466" s="2">
        <v>0</v>
      </c>
      <c r="H466" s="2">
        <v>100</v>
      </c>
      <c r="I466" s="2">
        <v>4.5</v>
      </c>
      <c r="J466" s="2">
        <v>5</v>
      </c>
      <c r="K466" s="2">
        <v>5</v>
      </c>
    </row>
    <row r="467" spans="1:11" x14ac:dyDescent="0.3">
      <c r="A467" s="2" t="s">
        <v>1234</v>
      </c>
      <c r="B467" s="2" t="s">
        <v>28</v>
      </c>
      <c r="C467" s="2" t="s">
        <v>1235</v>
      </c>
      <c r="D467" s="2" t="s">
        <v>1236</v>
      </c>
      <c r="E467" s="2" t="s">
        <v>1237</v>
      </c>
      <c r="F467" s="2" t="s">
        <v>32</v>
      </c>
      <c r="G467" s="2">
        <v>0</v>
      </c>
      <c r="H467" s="2">
        <v>0</v>
      </c>
      <c r="I467" s="2">
        <v>3.5</v>
      </c>
      <c r="J467" s="2">
        <v>3.5</v>
      </c>
      <c r="K467" s="2">
        <v>3.5</v>
      </c>
    </row>
    <row r="468" spans="1:11" x14ac:dyDescent="0.3">
      <c r="A468" s="2" t="s">
        <v>1238</v>
      </c>
      <c r="B468" s="2" t="s">
        <v>28</v>
      </c>
      <c r="C468" s="2" t="s">
        <v>1239</v>
      </c>
      <c r="D468" s="2" t="s">
        <v>1240</v>
      </c>
      <c r="E468" s="2" t="s">
        <v>89</v>
      </c>
      <c r="F468" s="2" t="s">
        <v>32</v>
      </c>
      <c r="G468" s="2">
        <v>0</v>
      </c>
      <c r="H468" s="2">
        <v>0</v>
      </c>
      <c r="I468" s="2">
        <v>3</v>
      </c>
      <c r="J468" s="2">
        <v>4.5</v>
      </c>
      <c r="K468" s="2">
        <v>3.5</v>
      </c>
    </row>
    <row r="469" spans="1:11" x14ac:dyDescent="0.3">
      <c r="A469" s="2" t="s">
        <v>1241</v>
      </c>
      <c r="B469" s="2" t="s">
        <v>28</v>
      </c>
      <c r="C469" s="2" t="s">
        <v>1242</v>
      </c>
      <c r="D469" s="2" t="s">
        <v>42</v>
      </c>
      <c r="E469" s="2" t="s">
        <v>24</v>
      </c>
      <c r="F469" s="2" t="s">
        <v>32</v>
      </c>
      <c r="G469" s="2">
        <v>0</v>
      </c>
      <c r="H469" s="2">
        <v>0</v>
      </c>
      <c r="I469" s="2">
        <v>3</v>
      </c>
      <c r="J469" s="2">
        <v>3.5</v>
      </c>
      <c r="K469" s="2">
        <v>3</v>
      </c>
    </row>
    <row r="470" spans="1:11" x14ac:dyDescent="0.3">
      <c r="A470" s="2" t="s">
        <v>1243</v>
      </c>
      <c r="B470" s="2" t="s">
        <v>28</v>
      </c>
      <c r="C470" s="2" t="s">
        <v>303</v>
      </c>
      <c r="D470" s="2" t="s">
        <v>304</v>
      </c>
      <c r="E470" s="2" t="s">
        <v>305</v>
      </c>
      <c r="F470" s="2" t="s">
        <v>17</v>
      </c>
      <c r="G470" s="2">
        <v>0</v>
      </c>
      <c r="H470" s="2">
        <v>0</v>
      </c>
      <c r="I470" s="2">
        <v>4.5</v>
      </c>
      <c r="J470" s="2">
        <v>4.5</v>
      </c>
      <c r="K470" s="2">
        <v>4.5</v>
      </c>
    </row>
    <row r="471" spans="1:11" x14ac:dyDescent="0.3">
      <c r="A471" s="2" t="s">
        <v>1244</v>
      </c>
      <c r="B471" s="2" t="s">
        <v>28</v>
      </c>
      <c r="C471" s="2" t="s">
        <v>1245</v>
      </c>
      <c r="D471" s="2" t="s">
        <v>136</v>
      </c>
      <c r="E471" s="2" t="s">
        <v>137</v>
      </c>
      <c r="F471" s="2" t="s">
        <v>32</v>
      </c>
      <c r="G471" s="2">
        <v>0</v>
      </c>
      <c r="H471" s="2">
        <v>0</v>
      </c>
      <c r="I471" s="2">
        <v>4.5</v>
      </c>
      <c r="J471" s="2">
        <v>4.5</v>
      </c>
      <c r="K471" s="2">
        <v>5</v>
      </c>
    </row>
    <row r="472" spans="1:11" x14ac:dyDescent="0.3">
      <c r="A472" s="2" t="s">
        <v>1246</v>
      </c>
      <c r="B472" s="2" t="s">
        <v>28</v>
      </c>
      <c r="C472" s="2" t="s">
        <v>1247</v>
      </c>
      <c r="D472" s="2" t="s">
        <v>1248</v>
      </c>
      <c r="E472" s="2" t="s">
        <v>147</v>
      </c>
      <c r="F472" s="2" t="s">
        <v>32</v>
      </c>
      <c r="G472" s="2">
        <v>0</v>
      </c>
      <c r="H472" s="2">
        <v>75</v>
      </c>
      <c r="I472" s="2">
        <v>5</v>
      </c>
      <c r="J472" s="2">
        <v>5</v>
      </c>
      <c r="K472" s="2">
        <v>5</v>
      </c>
    </row>
    <row r="473" spans="1:11" x14ac:dyDescent="0.3">
      <c r="A473" s="2" t="s">
        <v>1249</v>
      </c>
      <c r="B473" s="2" t="s">
        <v>28</v>
      </c>
      <c r="C473" s="2" t="s">
        <v>1071</v>
      </c>
      <c r="D473" s="2" t="s">
        <v>1250</v>
      </c>
      <c r="E473" s="2" t="s">
        <v>24</v>
      </c>
      <c r="F473" s="2" t="s">
        <v>32</v>
      </c>
      <c r="G473" s="2">
        <v>46</v>
      </c>
      <c r="H473" s="2">
        <v>0</v>
      </c>
      <c r="I473" s="2">
        <v>3</v>
      </c>
      <c r="J473" s="2">
        <v>3.5</v>
      </c>
      <c r="K473" s="2">
        <v>3</v>
      </c>
    </row>
    <row r="474" spans="1:11" x14ac:dyDescent="0.3">
      <c r="A474" s="2" t="s">
        <v>1251</v>
      </c>
      <c r="B474" s="2" t="s">
        <v>28</v>
      </c>
      <c r="C474" s="2" t="s">
        <v>1252</v>
      </c>
      <c r="D474" s="2" t="s">
        <v>1253</v>
      </c>
      <c r="E474" s="2" t="s">
        <v>1254</v>
      </c>
      <c r="F474" s="2" t="s">
        <v>32</v>
      </c>
      <c r="G474" s="2">
        <v>0</v>
      </c>
      <c r="H474" s="2">
        <v>0</v>
      </c>
      <c r="I474" s="2">
        <v>3.5</v>
      </c>
      <c r="J474" s="2">
        <v>4</v>
      </c>
      <c r="K474" s="2">
        <v>3.5</v>
      </c>
    </row>
    <row r="475" spans="1:11" x14ac:dyDescent="0.3">
      <c r="A475" s="2" t="s">
        <v>1255</v>
      </c>
      <c r="B475" s="2" t="s">
        <v>28</v>
      </c>
      <c r="C475" s="2" t="s">
        <v>1256</v>
      </c>
      <c r="D475" s="2" t="s">
        <v>30</v>
      </c>
      <c r="E475" s="2" t="s">
        <v>31</v>
      </c>
      <c r="F475" s="2" t="s">
        <v>32</v>
      </c>
      <c r="G475" s="2">
        <v>0</v>
      </c>
      <c r="H475" s="2">
        <v>2</v>
      </c>
      <c r="I475" s="2">
        <v>4</v>
      </c>
      <c r="J475" s="2">
        <v>3.5</v>
      </c>
      <c r="K475" s="2">
        <v>4</v>
      </c>
    </row>
    <row r="476" spans="1:11" x14ac:dyDescent="0.3">
      <c r="A476" s="2" t="s">
        <v>1257</v>
      </c>
      <c r="B476" s="2" t="s">
        <v>28</v>
      </c>
      <c r="C476" s="2" t="s">
        <v>1258</v>
      </c>
      <c r="D476" s="2" t="s">
        <v>1259</v>
      </c>
      <c r="E476" s="2" t="s">
        <v>387</v>
      </c>
      <c r="F476" s="2" t="s">
        <v>32</v>
      </c>
      <c r="G476" s="2">
        <v>0</v>
      </c>
      <c r="H476" s="2">
        <v>0</v>
      </c>
      <c r="I476" s="2">
        <v>3</v>
      </c>
      <c r="J476" s="2">
        <v>3.5</v>
      </c>
      <c r="K476" s="2">
        <v>3</v>
      </c>
    </row>
    <row r="477" spans="1:11" x14ac:dyDescent="0.3">
      <c r="A477" s="2" t="s">
        <v>1260</v>
      </c>
      <c r="B477" s="2" t="s">
        <v>28</v>
      </c>
      <c r="C477" s="2" t="s">
        <v>244</v>
      </c>
      <c r="D477" s="2" t="s">
        <v>245</v>
      </c>
      <c r="E477" s="2" t="s">
        <v>246</v>
      </c>
      <c r="F477" s="2" t="s">
        <v>17</v>
      </c>
      <c r="G477" s="2">
        <v>0</v>
      </c>
      <c r="H477" s="2">
        <v>0</v>
      </c>
      <c r="I477" s="2" t="s">
        <v>25</v>
      </c>
      <c r="J477" s="2" t="s">
        <v>25</v>
      </c>
      <c r="K477" s="2" t="s">
        <v>26</v>
      </c>
    </row>
    <row r="478" spans="1:11" x14ac:dyDescent="0.3">
      <c r="A478" s="2" t="s">
        <v>1261</v>
      </c>
      <c r="B478" s="2" t="s">
        <v>28</v>
      </c>
      <c r="C478" s="2" t="s">
        <v>1262</v>
      </c>
      <c r="D478" s="2" t="s">
        <v>1263</v>
      </c>
      <c r="E478" s="2" t="s">
        <v>182</v>
      </c>
      <c r="F478" s="2" t="s">
        <v>32</v>
      </c>
      <c r="G478" s="2">
        <v>0</v>
      </c>
      <c r="H478" s="2">
        <v>0</v>
      </c>
      <c r="I478" s="2">
        <v>3.5</v>
      </c>
      <c r="J478" s="2">
        <v>3.5</v>
      </c>
      <c r="K478" s="2">
        <v>3.5</v>
      </c>
    </row>
    <row r="479" spans="1:11" x14ac:dyDescent="0.3">
      <c r="A479" s="2" t="s">
        <v>1264</v>
      </c>
      <c r="B479" s="2" t="s">
        <v>28</v>
      </c>
      <c r="C479" s="2" t="s">
        <v>432</v>
      </c>
      <c r="D479" s="2" t="s">
        <v>68</v>
      </c>
      <c r="E479" s="2" t="s">
        <v>69</v>
      </c>
      <c r="F479" s="2" t="s">
        <v>32</v>
      </c>
      <c r="G479" s="2">
        <v>15</v>
      </c>
      <c r="H479" s="2">
        <v>1</v>
      </c>
      <c r="I479" s="2">
        <v>5</v>
      </c>
      <c r="J479" s="2">
        <v>5</v>
      </c>
      <c r="K479" s="2">
        <v>5</v>
      </c>
    </row>
    <row r="480" spans="1:11" x14ac:dyDescent="0.3">
      <c r="A480" s="2" t="s">
        <v>1265</v>
      </c>
      <c r="B480" s="2" t="s">
        <v>28</v>
      </c>
      <c r="C480" s="2" t="s">
        <v>530</v>
      </c>
      <c r="D480" s="2" t="s">
        <v>531</v>
      </c>
      <c r="E480" s="2" t="s">
        <v>531</v>
      </c>
      <c r="F480" s="2" t="s">
        <v>32</v>
      </c>
      <c r="G480" s="2">
        <v>0</v>
      </c>
      <c r="H480" s="2">
        <v>0</v>
      </c>
      <c r="I480" s="2" t="s">
        <v>25</v>
      </c>
      <c r="J480" s="2">
        <v>4.5</v>
      </c>
      <c r="K480" s="2" t="s">
        <v>26</v>
      </c>
    </row>
    <row r="481" spans="1:11" x14ac:dyDescent="0.3">
      <c r="A481" s="2" t="s">
        <v>1266</v>
      </c>
      <c r="B481" s="2" t="s">
        <v>28</v>
      </c>
      <c r="C481" s="2" t="s">
        <v>942</v>
      </c>
      <c r="D481" s="2" t="s">
        <v>1267</v>
      </c>
      <c r="E481" s="2" t="s">
        <v>224</v>
      </c>
      <c r="F481" s="2" t="s">
        <v>32</v>
      </c>
      <c r="G481" s="2">
        <v>0</v>
      </c>
      <c r="H481" s="2">
        <v>100</v>
      </c>
      <c r="I481" s="2">
        <v>4.5</v>
      </c>
      <c r="J481" s="2">
        <v>5</v>
      </c>
      <c r="K481" s="2">
        <v>4.5</v>
      </c>
    </row>
    <row r="482" spans="1:11" x14ac:dyDescent="0.3">
      <c r="A482" s="2" t="s">
        <v>1268</v>
      </c>
      <c r="B482" s="2" t="s">
        <v>28</v>
      </c>
      <c r="C482" s="2" t="s">
        <v>1269</v>
      </c>
      <c r="D482" s="2" t="s">
        <v>45</v>
      </c>
      <c r="E482" s="2" t="s">
        <v>24</v>
      </c>
      <c r="F482" s="2" t="s">
        <v>17</v>
      </c>
      <c r="G482" s="2">
        <v>0</v>
      </c>
      <c r="H482" s="2">
        <v>0</v>
      </c>
      <c r="I482" s="2">
        <v>3</v>
      </c>
      <c r="J482" s="2">
        <v>3</v>
      </c>
      <c r="K482" s="2">
        <v>3</v>
      </c>
    </row>
    <row r="483" spans="1:11" x14ac:dyDescent="0.3">
      <c r="A483" s="2" t="s">
        <v>1270</v>
      </c>
      <c r="B483" s="2" t="s">
        <v>28</v>
      </c>
      <c r="C483" s="2" t="s">
        <v>1271</v>
      </c>
      <c r="D483" s="2" t="s">
        <v>136</v>
      </c>
      <c r="E483" s="2" t="s">
        <v>137</v>
      </c>
      <c r="F483" s="2" t="s">
        <v>32</v>
      </c>
      <c r="G483" s="2">
        <v>0</v>
      </c>
      <c r="H483" s="2">
        <v>0</v>
      </c>
      <c r="I483" s="2">
        <v>4.5</v>
      </c>
      <c r="J483" s="2">
        <v>4.5</v>
      </c>
      <c r="K483" s="2">
        <v>4.5</v>
      </c>
    </row>
    <row r="484" spans="1:11" x14ac:dyDescent="0.3">
      <c r="A484" s="2" t="s">
        <v>1272</v>
      </c>
      <c r="B484" s="2" t="s">
        <v>28</v>
      </c>
      <c r="C484" s="2" t="s">
        <v>663</v>
      </c>
      <c r="D484" s="2" t="s">
        <v>664</v>
      </c>
      <c r="E484" s="2" t="s">
        <v>387</v>
      </c>
      <c r="F484" s="2" t="s">
        <v>17</v>
      </c>
      <c r="G484" s="2">
        <v>0</v>
      </c>
      <c r="H484" s="2">
        <v>0</v>
      </c>
      <c r="I484" s="2">
        <v>2.5</v>
      </c>
      <c r="J484" s="2">
        <v>3</v>
      </c>
      <c r="K484" s="2">
        <v>2.5</v>
      </c>
    </row>
    <row r="485" spans="1:11" x14ac:dyDescent="0.3">
      <c r="A485" s="2" t="s">
        <v>1273</v>
      </c>
      <c r="B485" s="2" t="s">
        <v>28</v>
      </c>
      <c r="C485" s="2" t="s">
        <v>1274</v>
      </c>
      <c r="D485" s="2" t="s">
        <v>1275</v>
      </c>
      <c r="E485" s="2" t="s">
        <v>387</v>
      </c>
      <c r="F485" s="2" t="s">
        <v>32</v>
      </c>
      <c r="G485" s="2">
        <v>0</v>
      </c>
      <c r="H485" s="2">
        <v>0</v>
      </c>
      <c r="I485" s="2">
        <v>3</v>
      </c>
      <c r="J485" s="2">
        <v>3</v>
      </c>
      <c r="K485" s="2">
        <v>3</v>
      </c>
    </row>
    <row r="486" spans="1:11" x14ac:dyDescent="0.3">
      <c r="A486" s="2" t="s">
        <v>1276</v>
      </c>
      <c r="B486" s="2" t="s">
        <v>28</v>
      </c>
      <c r="C486" s="2" t="s">
        <v>1277</v>
      </c>
      <c r="D486" s="2" t="s">
        <v>1278</v>
      </c>
      <c r="E486" s="2" t="s">
        <v>1279</v>
      </c>
      <c r="F486" s="2" t="s">
        <v>32</v>
      </c>
      <c r="G486" s="2">
        <v>0</v>
      </c>
      <c r="H486" s="2">
        <v>0</v>
      </c>
      <c r="I486" s="2">
        <v>3.5</v>
      </c>
      <c r="J486" s="2">
        <v>4</v>
      </c>
      <c r="K486" s="2">
        <v>3.5</v>
      </c>
    </row>
    <row r="487" spans="1:11" x14ac:dyDescent="0.3">
      <c r="A487" s="2" t="s">
        <v>1280</v>
      </c>
      <c r="B487" s="2" t="s">
        <v>28</v>
      </c>
      <c r="C487" s="2" t="s">
        <v>1281</v>
      </c>
      <c r="D487" s="2" t="s">
        <v>1282</v>
      </c>
      <c r="E487" s="2" t="s">
        <v>147</v>
      </c>
      <c r="F487" s="2" t="s">
        <v>32</v>
      </c>
      <c r="G487" s="2">
        <v>0</v>
      </c>
      <c r="H487" s="2">
        <v>0</v>
      </c>
      <c r="I487" s="2">
        <v>3</v>
      </c>
      <c r="J487" s="2">
        <v>3.5</v>
      </c>
      <c r="K487" s="2">
        <v>3.5</v>
      </c>
    </row>
    <row r="488" spans="1:11" x14ac:dyDescent="0.3">
      <c r="A488" s="2" t="s">
        <v>1283</v>
      </c>
      <c r="B488" s="2" t="s">
        <v>28</v>
      </c>
      <c r="C488" s="2" t="s">
        <v>1284</v>
      </c>
      <c r="D488" s="2" t="s">
        <v>1079</v>
      </c>
      <c r="E488" s="2" t="s">
        <v>1080</v>
      </c>
      <c r="F488" s="2" t="s">
        <v>17</v>
      </c>
      <c r="G488" s="2">
        <v>0</v>
      </c>
      <c r="H488" s="2">
        <v>0</v>
      </c>
      <c r="I488" s="2">
        <v>3.5</v>
      </c>
      <c r="J488" s="2">
        <v>4</v>
      </c>
      <c r="K488" s="2">
        <v>3.5</v>
      </c>
    </row>
    <row r="489" spans="1:11" x14ac:dyDescent="0.3">
      <c r="A489" s="2" t="s">
        <v>1285</v>
      </c>
      <c r="B489" s="2" t="s">
        <v>28</v>
      </c>
      <c r="C489" s="2" t="s">
        <v>1286</v>
      </c>
      <c r="D489" s="2" t="s">
        <v>1287</v>
      </c>
      <c r="E489" s="2" t="s">
        <v>1288</v>
      </c>
      <c r="F489" s="2" t="s">
        <v>32</v>
      </c>
      <c r="G489" s="2">
        <v>0</v>
      </c>
      <c r="H489" s="2">
        <v>0</v>
      </c>
      <c r="I489" s="2">
        <v>3</v>
      </c>
      <c r="J489" s="2">
        <v>3.5</v>
      </c>
      <c r="K489" s="2">
        <v>3</v>
      </c>
    </row>
    <row r="490" spans="1:11" x14ac:dyDescent="0.3">
      <c r="A490" s="2" t="s">
        <v>1289</v>
      </c>
      <c r="B490" s="2" t="s">
        <v>28</v>
      </c>
      <c r="C490" s="2" t="s">
        <v>632</v>
      </c>
      <c r="D490" s="2" t="s">
        <v>335</v>
      </c>
      <c r="E490" s="2" t="s">
        <v>147</v>
      </c>
      <c r="F490" s="2" t="s">
        <v>32</v>
      </c>
      <c r="G490" s="2">
        <v>0</v>
      </c>
      <c r="H490" s="2">
        <v>0</v>
      </c>
      <c r="I490" s="2">
        <v>4</v>
      </c>
      <c r="J490" s="2">
        <v>4.5</v>
      </c>
      <c r="K490" s="2">
        <v>4</v>
      </c>
    </row>
    <row r="491" spans="1:11" x14ac:dyDescent="0.3">
      <c r="A491" s="2" t="s">
        <v>1290</v>
      </c>
      <c r="B491" s="2" t="s">
        <v>28</v>
      </c>
      <c r="C491" s="2" t="s">
        <v>1291</v>
      </c>
      <c r="D491" s="2" t="s">
        <v>1292</v>
      </c>
      <c r="E491" s="2" t="s">
        <v>1293</v>
      </c>
      <c r="F491" s="2" t="s">
        <v>32</v>
      </c>
      <c r="G491" s="2">
        <v>0</v>
      </c>
      <c r="H491" s="2">
        <v>0</v>
      </c>
      <c r="I491" s="2">
        <v>3.5</v>
      </c>
      <c r="J491" s="2">
        <v>3.5</v>
      </c>
      <c r="K491" s="2">
        <v>3.5</v>
      </c>
    </row>
    <row r="492" spans="1:11" x14ac:dyDescent="0.3">
      <c r="A492" s="2" t="s">
        <v>1294</v>
      </c>
      <c r="B492" s="2" t="s">
        <v>28</v>
      </c>
      <c r="C492" s="2" t="s">
        <v>1295</v>
      </c>
      <c r="D492" s="2" t="s">
        <v>1296</v>
      </c>
      <c r="E492" s="2" t="s">
        <v>1297</v>
      </c>
      <c r="F492" s="2" t="s">
        <v>17</v>
      </c>
      <c r="G492" s="2">
        <v>0</v>
      </c>
      <c r="H492" s="2">
        <v>0</v>
      </c>
      <c r="I492" s="2">
        <v>4</v>
      </c>
      <c r="J492" s="2">
        <v>4</v>
      </c>
      <c r="K492" s="2">
        <v>4.5</v>
      </c>
    </row>
    <row r="493" spans="1:11" x14ac:dyDescent="0.3">
      <c r="A493" s="2" t="s">
        <v>1298</v>
      </c>
      <c r="B493" s="2" t="s">
        <v>28</v>
      </c>
      <c r="C493" s="2" t="s">
        <v>1299</v>
      </c>
      <c r="D493" s="2" t="s">
        <v>1300</v>
      </c>
      <c r="E493" s="2" t="s">
        <v>1297</v>
      </c>
      <c r="F493" s="2" t="s">
        <v>17</v>
      </c>
      <c r="G493" s="2">
        <v>0</v>
      </c>
      <c r="H493" s="2">
        <v>0</v>
      </c>
      <c r="I493" s="2">
        <v>4</v>
      </c>
      <c r="J493" s="2">
        <v>4</v>
      </c>
      <c r="K493" s="2">
        <v>4</v>
      </c>
    </row>
    <row r="494" spans="1:11" x14ac:dyDescent="0.3">
      <c r="A494" s="2" t="s">
        <v>1301</v>
      </c>
      <c r="B494" s="2" t="s">
        <v>28</v>
      </c>
      <c r="C494" s="2" t="s">
        <v>1302</v>
      </c>
      <c r="D494" s="2" t="s">
        <v>1303</v>
      </c>
      <c r="E494" s="2" t="s">
        <v>387</v>
      </c>
      <c r="F494" s="2" t="s">
        <v>32</v>
      </c>
      <c r="G494" s="2">
        <v>0</v>
      </c>
      <c r="H494" s="2">
        <v>0</v>
      </c>
      <c r="I494" s="2">
        <v>3</v>
      </c>
      <c r="J494" s="2">
        <v>2.5</v>
      </c>
      <c r="K494" s="2">
        <v>2.5</v>
      </c>
    </row>
    <row r="495" spans="1:11" x14ac:dyDescent="0.3">
      <c r="A495" s="2" t="s">
        <v>1304</v>
      </c>
      <c r="B495" s="2" t="s">
        <v>28</v>
      </c>
      <c r="C495" s="2" t="s">
        <v>133</v>
      </c>
      <c r="D495" s="2" t="s">
        <v>132</v>
      </c>
      <c r="E495" s="2" t="s">
        <v>133</v>
      </c>
      <c r="F495" s="2" t="s">
        <v>17</v>
      </c>
      <c r="G495" s="2">
        <v>0</v>
      </c>
      <c r="H495" s="2">
        <v>0</v>
      </c>
      <c r="I495" s="2">
        <v>3.5</v>
      </c>
      <c r="J495" s="2">
        <v>4</v>
      </c>
      <c r="K495" s="2">
        <v>3.5</v>
      </c>
    </row>
    <row r="496" spans="1:11" x14ac:dyDescent="0.3">
      <c r="A496" s="2" t="s">
        <v>1305</v>
      </c>
      <c r="B496" s="2" t="s">
        <v>28</v>
      </c>
      <c r="C496" s="2" t="s">
        <v>1306</v>
      </c>
      <c r="D496" s="2" t="s">
        <v>1307</v>
      </c>
      <c r="E496" s="2" t="s">
        <v>760</v>
      </c>
      <c r="F496" s="2" t="s">
        <v>32</v>
      </c>
      <c r="G496" s="2">
        <v>0</v>
      </c>
      <c r="H496" s="2">
        <v>0</v>
      </c>
      <c r="I496" s="2">
        <v>4.5</v>
      </c>
      <c r="J496" s="2">
        <v>4</v>
      </c>
      <c r="K496" s="2">
        <v>4.5</v>
      </c>
    </row>
    <row r="497" spans="1:11" x14ac:dyDescent="0.3">
      <c r="A497" s="2" t="s">
        <v>1308</v>
      </c>
      <c r="B497" s="2" t="s">
        <v>28</v>
      </c>
      <c r="C497" s="2" t="s">
        <v>545</v>
      </c>
      <c r="D497" s="2" t="s">
        <v>113</v>
      </c>
      <c r="E497" s="2" t="s">
        <v>114</v>
      </c>
      <c r="F497" s="2" t="s">
        <v>32</v>
      </c>
      <c r="G497" s="2">
        <v>0</v>
      </c>
      <c r="H497" s="2">
        <v>0</v>
      </c>
      <c r="I497" s="2">
        <v>3.5</v>
      </c>
      <c r="J497" s="2">
        <v>3.5</v>
      </c>
      <c r="K497" s="2">
        <v>3.5</v>
      </c>
    </row>
    <row r="498" spans="1:11" x14ac:dyDescent="0.3">
      <c r="A498" s="2" t="s">
        <v>1309</v>
      </c>
      <c r="B498" s="2" t="s">
        <v>28</v>
      </c>
      <c r="C498" s="2" t="s">
        <v>1310</v>
      </c>
      <c r="D498" s="2" t="s">
        <v>1311</v>
      </c>
      <c r="E498" s="2" t="s">
        <v>224</v>
      </c>
      <c r="F498" s="2" t="s">
        <v>17</v>
      </c>
      <c r="G498" s="2">
        <v>0</v>
      </c>
      <c r="H498" s="2">
        <v>0</v>
      </c>
      <c r="I498" s="2">
        <v>4.5</v>
      </c>
      <c r="J498" s="2">
        <v>4.5</v>
      </c>
      <c r="K498" s="2">
        <v>4.5</v>
      </c>
    </row>
    <row r="499" spans="1:11" x14ac:dyDescent="0.3">
      <c r="A499" s="2" t="s">
        <v>1312</v>
      </c>
      <c r="B499" s="2" t="s">
        <v>28</v>
      </c>
      <c r="C499" s="2" t="s">
        <v>203</v>
      </c>
      <c r="D499" s="2" t="s">
        <v>1313</v>
      </c>
      <c r="E499" s="2" t="s">
        <v>205</v>
      </c>
      <c r="F499" s="2" t="s">
        <v>32</v>
      </c>
      <c r="G499" s="2">
        <v>0</v>
      </c>
      <c r="H499" s="2">
        <v>0</v>
      </c>
      <c r="I499" s="2">
        <v>3</v>
      </c>
      <c r="J499" s="2">
        <v>3.5</v>
      </c>
      <c r="K499" s="2">
        <v>3</v>
      </c>
    </row>
    <row r="500" spans="1:11" x14ac:dyDescent="0.3">
      <c r="A500" s="2" t="s">
        <v>1314</v>
      </c>
      <c r="B500" s="2" t="s">
        <v>28</v>
      </c>
      <c r="C500" s="2" t="s">
        <v>1315</v>
      </c>
      <c r="D500" s="2" t="s">
        <v>1316</v>
      </c>
      <c r="E500" s="2" t="s">
        <v>1317</v>
      </c>
      <c r="F500" s="2" t="s">
        <v>32</v>
      </c>
      <c r="G500" s="2">
        <v>0</v>
      </c>
      <c r="H500" s="2">
        <v>14</v>
      </c>
      <c r="I500" s="2">
        <v>3.5</v>
      </c>
      <c r="J500" s="2">
        <v>3.5</v>
      </c>
      <c r="K500" s="2">
        <v>3.5</v>
      </c>
    </row>
    <row r="501" spans="1:11" x14ac:dyDescent="0.3">
      <c r="A501" s="2" t="s">
        <v>1318</v>
      </c>
      <c r="B501" s="2" t="s">
        <v>28</v>
      </c>
      <c r="C501" s="2" t="s">
        <v>551</v>
      </c>
      <c r="D501" s="2" t="s">
        <v>552</v>
      </c>
      <c r="E501" s="2" t="s">
        <v>539</v>
      </c>
      <c r="F501" s="2" t="s">
        <v>17</v>
      </c>
      <c r="G501" s="2">
        <v>0</v>
      </c>
      <c r="H501" s="2">
        <v>0</v>
      </c>
      <c r="I501" s="2">
        <v>4</v>
      </c>
      <c r="J501" s="2">
        <v>5</v>
      </c>
      <c r="K501" s="2">
        <v>4.5</v>
      </c>
    </row>
    <row r="502" spans="1:11" x14ac:dyDescent="0.3">
      <c r="A502" s="2" t="s">
        <v>1319</v>
      </c>
      <c r="B502" s="2" t="s">
        <v>28</v>
      </c>
      <c r="C502" s="2" t="s">
        <v>1320</v>
      </c>
      <c r="D502" s="2" t="s">
        <v>45</v>
      </c>
      <c r="E502" s="2" t="s">
        <v>24</v>
      </c>
      <c r="F502" s="2" t="s">
        <v>32</v>
      </c>
      <c r="G502" s="2">
        <v>0</v>
      </c>
      <c r="H502" s="2">
        <v>0</v>
      </c>
      <c r="I502" s="2" t="s">
        <v>25</v>
      </c>
      <c r="J502" s="2">
        <v>2.5</v>
      </c>
      <c r="K502" s="2" t="s">
        <v>26</v>
      </c>
    </row>
    <row r="503" spans="1:11" x14ac:dyDescent="0.3">
      <c r="A503" s="2" t="s">
        <v>1321</v>
      </c>
      <c r="B503" s="2" t="s">
        <v>28</v>
      </c>
      <c r="C503" s="2" t="s">
        <v>1322</v>
      </c>
      <c r="D503" s="2" t="s">
        <v>1323</v>
      </c>
      <c r="E503" s="2" t="s">
        <v>1323</v>
      </c>
      <c r="F503" s="2" t="s">
        <v>32</v>
      </c>
      <c r="G503" s="2">
        <v>0</v>
      </c>
      <c r="H503" s="2">
        <v>0</v>
      </c>
      <c r="I503" s="2">
        <v>3.5</v>
      </c>
      <c r="J503" s="2">
        <v>3</v>
      </c>
      <c r="K503" s="2">
        <v>3</v>
      </c>
    </row>
    <row r="504" spans="1:11" x14ac:dyDescent="0.3">
      <c r="A504" s="2" t="s">
        <v>1324</v>
      </c>
      <c r="B504" s="2" t="s">
        <v>28</v>
      </c>
      <c r="C504" s="2" t="s">
        <v>1325</v>
      </c>
      <c r="D504" s="2" t="s">
        <v>30</v>
      </c>
      <c r="E504" s="2" t="s">
        <v>31</v>
      </c>
      <c r="F504" s="2" t="s">
        <v>32</v>
      </c>
      <c r="G504" s="2">
        <v>42</v>
      </c>
      <c r="H504" s="2">
        <v>0</v>
      </c>
      <c r="I504" s="2">
        <v>3.5</v>
      </c>
      <c r="J504" s="2">
        <v>3.5</v>
      </c>
      <c r="K504" s="2">
        <v>3.5</v>
      </c>
    </row>
    <row r="505" spans="1:11" x14ac:dyDescent="0.3">
      <c r="A505" s="2" t="s">
        <v>1326</v>
      </c>
      <c r="B505" s="2" t="s">
        <v>28</v>
      </c>
      <c r="C505" s="2" t="s">
        <v>363</v>
      </c>
      <c r="D505" s="2" t="s">
        <v>364</v>
      </c>
      <c r="E505" s="2" t="s">
        <v>365</v>
      </c>
      <c r="F505" s="2" t="s">
        <v>17</v>
      </c>
      <c r="G505" s="2">
        <v>84</v>
      </c>
      <c r="H505" s="2">
        <v>0</v>
      </c>
      <c r="I505" s="2">
        <v>3.5</v>
      </c>
      <c r="J505" s="2">
        <v>3.5</v>
      </c>
      <c r="K505" s="2">
        <v>3.5</v>
      </c>
    </row>
    <row r="506" spans="1:11" x14ac:dyDescent="0.3">
      <c r="A506" s="2" t="s">
        <v>1327</v>
      </c>
      <c r="B506" s="2" t="s">
        <v>28</v>
      </c>
      <c r="C506" s="2" t="s">
        <v>735</v>
      </c>
      <c r="D506" s="2" t="s">
        <v>736</v>
      </c>
      <c r="E506" s="2" t="s">
        <v>719</v>
      </c>
      <c r="F506" s="2" t="s">
        <v>32</v>
      </c>
      <c r="G506" s="2">
        <v>91</v>
      </c>
      <c r="H506" s="2">
        <v>0</v>
      </c>
      <c r="I506" s="2">
        <v>3.5</v>
      </c>
      <c r="J506" s="2">
        <v>3</v>
      </c>
      <c r="K506" s="2">
        <v>3</v>
      </c>
    </row>
    <row r="507" spans="1:11" x14ac:dyDescent="0.3">
      <c r="A507" s="2" t="s">
        <v>1328</v>
      </c>
      <c r="B507" s="2" t="s">
        <v>28</v>
      </c>
      <c r="C507" s="2" t="s">
        <v>1329</v>
      </c>
      <c r="D507" s="2" t="s">
        <v>1330</v>
      </c>
      <c r="E507" s="2" t="s">
        <v>387</v>
      </c>
      <c r="F507" s="2" t="s">
        <v>32</v>
      </c>
      <c r="G507" s="2">
        <v>85</v>
      </c>
      <c r="H507" s="2">
        <v>0</v>
      </c>
      <c r="I507" s="2" t="s">
        <v>25</v>
      </c>
      <c r="J507" s="2" t="s">
        <v>25</v>
      </c>
      <c r="K507" s="2" t="s">
        <v>26</v>
      </c>
    </row>
    <row r="508" spans="1:11" x14ac:dyDescent="0.3">
      <c r="A508" s="2" t="s">
        <v>1331</v>
      </c>
      <c r="B508" s="2" t="s">
        <v>28</v>
      </c>
      <c r="C508" s="2" t="s">
        <v>878</v>
      </c>
      <c r="D508" s="2" t="s">
        <v>879</v>
      </c>
      <c r="E508" s="2" t="s">
        <v>879</v>
      </c>
      <c r="F508" s="2" t="s">
        <v>32</v>
      </c>
      <c r="G508" s="2">
        <v>0</v>
      </c>
      <c r="H508" s="2">
        <v>0</v>
      </c>
      <c r="I508" s="2">
        <v>3.5</v>
      </c>
      <c r="J508" s="2">
        <v>3.5</v>
      </c>
      <c r="K508" s="2">
        <v>3</v>
      </c>
    </row>
    <row r="509" spans="1:11" x14ac:dyDescent="0.3">
      <c r="A509" s="2" t="s">
        <v>1332</v>
      </c>
      <c r="B509" s="2" t="s">
        <v>28</v>
      </c>
      <c r="C509" s="2" t="s">
        <v>1333</v>
      </c>
      <c r="D509" s="2" t="s">
        <v>279</v>
      </c>
      <c r="E509" s="2" t="s">
        <v>280</v>
      </c>
      <c r="F509" s="2" t="s">
        <v>17</v>
      </c>
      <c r="G509" s="2">
        <v>0</v>
      </c>
      <c r="H509" s="2">
        <v>0</v>
      </c>
      <c r="I509" s="2" t="s">
        <v>172</v>
      </c>
      <c r="J509" s="2" t="s">
        <v>172</v>
      </c>
      <c r="K509" s="2" t="s">
        <v>173</v>
      </c>
    </row>
    <row r="510" spans="1:11" x14ac:dyDescent="0.3">
      <c r="A510" s="2" t="s">
        <v>1334</v>
      </c>
      <c r="B510" s="2" t="s">
        <v>28</v>
      </c>
      <c r="C510" s="2" t="s">
        <v>1335</v>
      </c>
      <c r="D510" s="2" t="s">
        <v>1336</v>
      </c>
      <c r="E510" s="2" t="s">
        <v>1337</v>
      </c>
      <c r="F510" s="2" t="s">
        <v>32</v>
      </c>
      <c r="G510" s="2">
        <v>0</v>
      </c>
      <c r="H510" s="2">
        <v>0</v>
      </c>
      <c r="I510" s="2" t="s">
        <v>172</v>
      </c>
      <c r="J510" s="2" t="s">
        <v>172</v>
      </c>
      <c r="K510" s="2" t="s">
        <v>173</v>
      </c>
    </row>
    <row r="511" spans="1:11" x14ac:dyDescent="0.3">
      <c r="A511" s="2" t="s">
        <v>1338</v>
      </c>
      <c r="B511" s="2" t="s">
        <v>28</v>
      </c>
      <c r="C511" s="2" t="s">
        <v>1339</v>
      </c>
      <c r="D511" s="2" t="s">
        <v>1340</v>
      </c>
      <c r="E511" s="2" t="s">
        <v>1341</v>
      </c>
      <c r="F511" s="2" t="s">
        <v>17</v>
      </c>
      <c r="G511" s="2">
        <v>0</v>
      </c>
      <c r="H511" s="2">
        <v>0</v>
      </c>
      <c r="I511" s="2">
        <v>2.5</v>
      </c>
      <c r="J511" s="2">
        <v>2.5</v>
      </c>
      <c r="K511" s="2">
        <v>2.5</v>
      </c>
    </row>
    <row r="512" spans="1:11" x14ac:dyDescent="0.3">
      <c r="A512" s="2" t="s">
        <v>1342</v>
      </c>
      <c r="B512" s="2" t="s">
        <v>28</v>
      </c>
      <c r="C512" s="2" t="s">
        <v>1343</v>
      </c>
      <c r="D512" s="2" t="s">
        <v>1344</v>
      </c>
      <c r="E512" s="2" t="s">
        <v>147</v>
      </c>
      <c r="F512" s="2" t="s">
        <v>17</v>
      </c>
      <c r="G512" s="2">
        <v>29</v>
      </c>
      <c r="H512" s="2">
        <v>6</v>
      </c>
      <c r="I512" s="2">
        <v>4</v>
      </c>
      <c r="J512" s="2">
        <v>4</v>
      </c>
      <c r="K512" s="2">
        <v>4</v>
      </c>
    </row>
    <row r="513" spans="1:11" x14ac:dyDescent="0.3">
      <c r="A513" s="2" t="s">
        <v>1345</v>
      </c>
      <c r="B513" s="2" t="s">
        <v>21</v>
      </c>
      <c r="C513" s="2" t="s">
        <v>1269</v>
      </c>
      <c r="D513" s="2" t="s">
        <v>1346</v>
      </c>
      <c r="E513" s="2" t="s">
        <v>24</v>
      </c>
      <c r="F513" s="2" t="s">
        <v>17</v>
      </c>
      <c r="G513" s="2">
        <v>0</v>
      </c>
      <c r="H513" s="2">
        <v>0</v>
      </c>
      <c r="I513" s="2" t="s">
        <v>18</v>
      </c>
      <c r="J513" s="2" t="s">
        <v>25</v>
      </c>
      <c r="K513" s="2" t="s">
        <v>26</v>
      </c>
    </row>
    <row r="514" spans="1:11" x14ac:dyDescent="0.3">
      <c r="A514" s="2" t="s">
        <v>1347</v>
      </c>
      <c r="B514" s="2" t="s">
        <v>243</v>
      </c>
      <c r="C514" s="2" t="s">
        <v>1348</v>
      </c>
      <c r="D514" s="2" t="s">
        <v>1349</v>
      </c>
      <c r="E514" s="2" t="s">
        <v>1350</v>
      </c>
      <c r="F514" s="2" t="s">
        <v>17</v>
      </c>
      <c r="G514" s="2">
        <v>0</v>
      </c>
      <c r="H514" s="2">
        <v>0</v>
      </c>
      <c r="I514" s="2" t="s">
        <v>172</v>
      </c>
      <c r="J514" s="2" t="s">
        <v>18</v>
      </c>
      <c r="K514" s="2" t="s">
        <v>19</v>
      </c>
    </row>
    <row r="515" spans="1:11" x14ac:dyDescent="0.3">
      <c r="A515" s="2" t="s">
        <v>1351</v>
      </c>
      <c r="B515" s="2" t="s">
        <v>28</v>
      </c>
      <c r="C515" s="2" t="s">
        <v>548</v>
      </c>
      <c r="D515" s="2" t="s">
        <v>542</v>
      </c>
      <c r="E515" s="2" t="s">
        <v>543</v>
      </c>
      <c r="F515" s="2" t="s">
        <v>17</v>
      </c>
      <c r="G515" s="2">
        <v>0</v>
      </c>
      <c r="H515" s="2">
        <v>0</v>
      </c>
      <c r="I515" s="2">
        <v>3</v>
      </c>
      <c r="J515" s="2">
        <v>3</v>
      </c>
      <c r="K515" s="2">
        <v>3</v>
      </c>
    </row>
    <row r="516" spans="1:11" x14ac:dyDescent="0.3">
      <c r="A516" s="2" t="s">
        <v>1352</v>
      </c>
      <c r="B516" s="2" t="s">
        <v>28</v>
      </c>
      <c r="C516" s="2" t="s">
        <v>1353</v>
      </c>
      <c r="D516" s="2" t="s">
        <v>809</v>
      </c>
      <c r="E516" s="2" t="s">
        <v>810</v>
      </c>
      <c r="F516" s="2" t="s">
        <v>17</v>
      </c>
      <c r="G516" s="2">
        <v>0</v>
      </c>
      <c r="H516" s="2">
        <v>0</v>
      </c>
      <c r="I516" s="2">
        <v>3.5</v>
      </c>
      <c r="J516" s="2">
        <v>4</v>
      </c>
      <c r="K516" s="2">
        <v>3.5</v>
      </c>
    </row>
    <row r="517" spans="1:11" x14ac:dyDescent="0.3">
      <c r="A517" s="2" t="s">
        <v>1354</v>
      </c>
      <c r="B517" s="2" t="s">
        <v>28</v>
      </c>
      <c r="C517" s="2" t="s">
        <v>1355</v>
      </c>
      <c r="D517" s="2" t="s">
        <v>1356</v>
      </c>
      <c r="E517" s="2" t="s">
        <v>1357</v>
      </c>
      <c r="F517" s="2" t="s">
        <v>32</v>
      </c>
      <c r="G517" s="2">
        <v>0</v>
      </c>
      <c r="H517" s="2">
        <v>0</v>
      </c>
      <c r="I517" s="2" t="s">
        <v>172</v>
      </c>
      <c r="J517" s="2" t="s">
        <v>172</v>
      </c>
      <c r="K517" s="2" t="s">
        <v>173</v>
      </c>
    </row>
    <row r="518" spans="1:11" x14ac:dyDescent="0.3">
      <c r="A518" s="2" t="s">
        <v>1358</v>
      </c>
      <c r="B518" s="2" t="s">
        <v>28</v>
      </c>
      <c r="C518" s="2" t="s">
        <v>1359</v>
      </c>
      <c r="D518" s="2" t="s">
        <v>45</v>
      </c>
      <c r="E518" s="2" t="s">
        <v>24</v>
      </c>
      <c r="F518" s="2" t="s">
        <v>17</v>
      </c>
      <c r="G518" s="2">
        <v>0</v>
      </c>
      <c r="H518" s="2">
        <v>0</v>
      </c>
      <c r="I518" s="2" t="s">
        <v>25</v>
      </c>
      <c r="J518" s="2">
        <v>2.5</v>
      </c>
      <c r="K518" s="2" t="s">
        <v>26</v>
      </c>
    </row>
    <row r="519" spans="1:11" x14ac:dyDescent="0.3">
      <c r="A519" s="2" t="s">
        <v>1360</v>
      </c>
      <c r="B519" s="2" t="s">
        <v>28</v>
      </c>
      <c r="C519" s="2" t="s">
        <v>1361</v>
      </c>
      <c r="D519" s="2" t="s">
        <v>588</v>
      </c>
      <c r="E519" s="2" t="s">
        <v>589</v>
      </c>
      <c r="F519" s="2" t="s">
        <v>17</v>
      </c>
      <c r="G519" s="2">
        <v>0</v>
      </c>
      <c r="H519" s="2">
        <v>0</v>
      </c>
      <c r="I519" s="2" t="s">
        <v>172</v>
      </c>
      <c r="J519" s="2" t="s">
        <v>172</v>
      </c>
      <c r="K519" s="2" t="s">
        <v>173</v>
      </c>
    </row>
    <row r="520" spans="1:11" x14ac:dyDescent="0.3">
      <c r="A520" s="2" t="s">
        <v>1362</v>
      </c>
      <c r="B520" s="2" t="s">
        <v>28</v>
      </c>
      <c r="C520" s="2" t="s">
        <v>1363</v>
      </c>
      <c r="D520" s="2" t="s">
        <v>1364</v>
      </c>
      <c r="E520" s="2" t="s">
        <v>1297</v>
      </c>
      <c r="F520" s="2" t="s">
        <v>17</v>
      </c>
      <c r="G520" s="2">
        <v>0</v>
      </c>
      <c r="H520" s="2">
        <v>0</v>
      </c>
      <c r="I520" s="2">
        <v>4</v>
      </c>
      <c r="J520" s="2">
        <v>4.5</v>
      </c>
      <c r="K520" s="2">
        <v>4.5</v>
      </c>
    </row>
    <row r="521" spans="1:11" x14ac:dyDescent="0.3">
      <c r="A521" s="2" t="s">
        <v>1365</v>
      </c>
      <c r="B521" s="2" t="s">
        <v>28</v>
      </c>
      <c r="C521" s="2" t="s">
        <v>883</v>
      </c>
      <c r="D521" s="2" t="s">
        <v>884</v>
      </c>
      <c r="E521" s="2" t="s">
        <v>288</v>
      </c>
      <c r="F521" s="2" t="s">
        <v>17</v>
      </c>
      <c r="G521" s="2">
        <v>0</v>
      </c>
      <c r="H521" s="2">
        <v>0</v>
      </c>
      <c r="I521" s="2">
        <v>3.5</v>
      </c>
      <c r="J521" s="2">
        <v>3.5</v>
      </c>
      <c r="K521" s="2">
        <v>3.5</v>
      </c>
    </row>
    <row r="522" spans="1:11" x14ac:dyDescent="0.3">
      <c r="A522" s="2" t="s">
        <v>1366</v>
      </c>
      <c r="B522" s="2" t="s">
        <v>28</v>
      </c>
      <c r="C522" s="2" t="s">
        <v>1051</v>
      </c>
      <c r="D522" s="2" t="s">
        <v>1052</v>
      </c>
      <c r="E522" s="2" t="s">
        <v>1052</v>
      </c>
      <c r="F522" s="2" t="s">
        <v>32</v>
      </c>
      <c r="G522" s="2">
        <v>0</v>
      </c>
      <c r="H522" s="2">
        <v>0</v>
      </c>
      <c r="I522" s="2" t="s">
        <v>172</v>
      </c>
      <c r="J522" s="2" t="s">
        <v>172</v>
      </c>
      <c r="K522" s="2" t="s">
        <v>173</v>
      </c>
    </row>
    <row r="523" spans="1:11" x14ac:dyDescent="0.3">
      <c r="A523" s="2" t="s">
        <v>1367</v>
      </c>
      <c r="B523" s="2" t="s">
        <v>28</v>
      </c>
      <c r="C523" s="2" t="s">
        <v>1368</v>
      </c>
      <c r="D523" s="2" t="s">
        <v>1369</v>
      </c>
      <c r="E523" s="2" t="s">
        <v>322</v>
      </c>
      <c r="F523" s="2" t="s">
        <v>17</v>
      </c>
      <c r="G523" s="2">
        <v>0</v>
      </c>
      <c r="H523" s="2">
        <v>0</v>
      </c>
      <c r="I523" s="2">
        <v>5</v>
      </c>
      <c r="J523" s="2">
        <v>4</v>
      </c>
      <c r="K523" s="2">
        <v>4.5</v>
      </c>
    </row>
    <row r="524" spans="1:11" x14ac:dyDescent="0.3">
      <c r="A524" s="2" t="s">
        <v>1370</v>
      </c>
      <c r="B524" s="2" t="s">
        <v>28</v>
      </c>
      <c r="C524" s="2" t="s">
        <v>1371</v>
      </c>
      <c r="D524" s="2" t="s">
        <v>408</v>
      </c>
      <c r="E524" s="2" t="s">
        <v>147</v>
      </c>
      <c r="F524" s="2" t="s">
        <v>32</v>
      </c>
      <c r="G524" s="2">
        <v>0</v>
      </c>
      <c r="H524" s="2">
        <v>0</v>
      </c>
      <c r="I524" s="2" t="s">
        <v>25</v>
      </c>
      <c r="J524" s="2" t="s">
        <v>25</v>
      </c>
      <c r="K524" s="2" t="s">
        <v>26</v>
      </c>
    </row>
    <row r="525" spans="1:11" x14ac:dyDescent="0.3">
      <c r="A525" s="2" t="s">
        <v>1372</v>
      </c>
      <c r="B525" s="2" t="s">
        <v>28</v>
      </c>
      <c r="C525" s="2" t="s">
        <v>1373</v>
      </c>
      <c r="D525" s="2" t="s">
        <v>1374</v>
      </c>
      <c r="E525" s="2" t="s">
        <v>1375</v>
      </c>
      <c r="F525" s="2" t="s">
        <v>32</v>
      </c>
      <c r="G525" s="2">
        <v>0</v>
      </c>
      <c r="H525" s="2">
        <v>0</v>
      </c>
      <c r="I525" s="2" t="s">
        <v>25</v>
      </c>
      <c r="J525" s="2">
        <v>3</v>
      </c>
      <c r="K525" s="2" t="s">
        <v>26</v>
      </c>
    </row>
    <row r="526" spans="1:11" x14ac:dyDescent="0.3">
      <c r="A526" s="2" t="s">
        <v>1376</v>
      </c>
      <c r="B526" s="2" t="s">
        <v>28</v>
      </c>
      <c r="C526" s="2" t="s">
        <v>459</v>
      </c>
      <c r="D526" s="2" t="s">
        <v>460</v>
      </c>
      <c r="E526" s="2" t="s">
        <v>461</v>
      </c>
      <c r="F526" s="2" t="s">
        <v>17</v>
      </c>
      <c r="G526" s="2">
        <v>99</v>
      </c>
      <c r="H526" s="2">
        <v>0</v>
      </c>
      <c r="I526" s="2">
        <v>3.5</v>
      </c>
      <c r="J526" s="2">
        <v>4</v>
      </c>
      <c r="K526" s="2">
        <v>3.5</v>
      </c>
    </row>
    <row r="527" spans="1:11" x14ac:dyDescent="0.3">
      <c r="A527" s="2" t="s">
        <v>1377</v>
      </c>
      <c r="B527" s="2" t="s">
        <v>28</v>
      </c>
      <c r="C527" s="2" t="s">
        <v>1378</v>
      </c>
      <c r="D527" s="2" t="s">
        <v>724</v>
      </c>
      <c r="E527" s="2" t="s">
        <v>725</v>
      </c>
      <c r="F527" s="2" t="s">
        <v>32</v>
      </c>
      <c r="G527" s="2">
        <v>0</v>
      </c>
      <c r="H527" s="2">
        <v>2</v>
      </c>
      <c r="I527" s="2" t="s">
        <v>25</v>
      </c>
      <c r="J527" s="2">
        <v>4.5</v>
      </c>
      <c r="K527" s="2" t="s">
        <v>26</v>
      </c>
    </row>
    <row r="528" spans="1:11" x14ac:dyDescent="0.3">
      <c r="A528" s="2" t="s">
        <v>1379</v>
      </c>
      <c r="B528" s="2" t="s">
        <v>28</v>
      </c>
      <c r="C528" s="2" t="s">
        <v>798</v>
      </c>
      <c r="D528" s="2" t="s">
        <v>42</v>
      </c>
      <c r="E528" s="2" t="s">
        <v>24</v>
      </c>
      <c r="F528" s="2" t="s">
        <v>32</v>
      </c>
      <c r="G528" s="2">
        <v>0</v>
      </c>
      <c r="H528" s="2">
        <v>0</v>
      </c>
      <c r="I528" s="2">
        <v>2.5</v>
      </c>
      <c r="J528" s="2">
        <v>2.5</v>
      </c>
      <c r="K528" s="2">
        <v>3</v>
      </c>
    </row>
    <row r="529" spans="1:11" x14ac:dyDescent="0.3">
      <c r="A529" s="2" t="s">
        <v>1380</v>
      </c>
      <c r="B529" s="2" t="s">
        <v>28</v>
      </c>
      <c r="C529" s="2" t="s">
        <v>1381</v>
      </c>
      <c r="D529" s="2" t="s">
        <v>1382</v>
      </c>
      <c r="E529" s="2" t="s">
        <v>1383</v>
      </c>
      <c r="F529" s="2" t="s">
        <v>32</v>
      </c>
      <c r="G529" s="2">
        <v>0</v>
      </c>
      <c r="H529" s="2">
        <v>0</v>
      </c>
      <c r="I529" s="2" t="s">
        <v>25</v>
      </c>
      <c r="J529" s="2">
        <v>2.5</v>
      </c>
      <c r="K529" s="2" t="s">
        <v>26</v>
      </c>
    </row>
    <row r="530" spans="1:11" x14ac:dyDescent="0.3">
      <c r="A530" s="2" t="s">
        <v>1384</v>
      </c>
      <c r="B530" s="2" t="s">
        <v>28</v>
      </c>
      <c r="C530" s="2" t="s">
        <v>1385</v>
      </c>
      <c r="D530" s="2" t="s">
        <v>171</v>
      </c>
      <c r="E530" s="2" t="s">
        <v>75</v>
      </c>
      <c r="F530" s="2" t="s">
        <v>32</v>
      </c>
      <c r="G530" s="2">
        <v>0</v>
      </c>
      <c r="H530" s="2">
        <v>0</v>
      </c>
      <c r="I530" s="2" t="s">
        <v>172</v>
      </c>
      <c r="J530" s="2" t="s">
        <v>172</v>
      </c>
      <c r="K530" s="2" t="s">
        <v>173</v>
      </c>
    </row>
    <row r="531" spans="1:11" x14ac:dyDescent="0.3">
      <c r="A531" s="2" t="s">
        <v>1386</v>
      </c>
      <c r="B531" s="2" t="s">
        <v>28</v>
      </c>
      <c r="C531" s="2" t="s">
        <v>1387</v>
      </c>
      <c r="D531" s="2" t="s">
        <v>507</v>
      </c>
      <c r="E531" s="2" t="s">
        <v>508</v>
      </c>
      <c r="F531" s="2" t="s">
        <v>32</v>
      </c>
      <c r="G531" s="2">
        <v>0</v>
      </c>
      <c r="H531" s="2">
        <v>0</v>
      </c>
      <c r="I531" s="2" t="s">
        <v>25</v>
      </c>
      <c r="J531" s="2">
        <v>2.5</v>
      </c>
      <c r="K531" s="2" t="s">
        <v>26</v>
      </c>
    </row>
    <row r="532" spans="1:11" x14ac:dyDescent="0.3">
      <c r="A532" s="2" t="s">
        <v>1388</v>
      </c>
      <c r="B532" s="2" t="s">
        <v>28</v>
      </c>
      <c r="C532" s="2" t="s">
        <v>1389</v>
      </c>
      <c r="D532" s="2" t="s">
        <v>1390</v>
      </c>
      <c r="E532" s="2" t="s">
        <v>1390</v>
      </c>
      <c r="F532" s="2" t="s">
        <v>32</v>
      </c>
      <c r="G532" s="2">
        <v>0</v>
      </c>
      <c r="H532" s="2">
        <v>0</v>
      </c>
      <c r="I532" s="2">
        <v>4.5</v>
      </c>
      <c r="J532" s="2">
        <v>4</v>
      </c>
      <c r="K532" s="2">
        <v>4.5</v>
      </c>
    </row>
    <row r="533" spans="1:11" x14ac:dyDescent="0.3">
      <c r="A533" s="2" t="s">
        <v>1391</v>
      </c>
      <c r="B533" s="2" t="s">
        <v>28</v>
      </c>
      <c r="C533" s="2" t="s">
        <v>1392</v>
      </c>
      <c r="D533" s="2" t="s">
        <v>1393</v>
      </c>
      <c r="E533" s="2" t="s">
        <v>137</v>
      </c>
      <c r="F533" s="2" t="s">
        <v>32</v>
      </c>
      <c r="G533" s="2">
        <v>69</v>
      </c>
      <c r="H533" s="2">
        <v>0</v>
      </c>
      <c r="I533" s="2">
        <v>2.5</v>
      </c>
      <c r="J533" s="2">
        <v>3.5</v>
      </c>
      <c r="K533" s="2">
        <v>3</v>
      </c>
    </row>
    <row r="534" spans="1:11" x14ac:dyDescent="0.3">
      <c r="A534" s="2" t="s">
        <v>1394</v>
      </c>
      <c r="B534" s="2" t="s">
        <v>28</v>
      </c>
      <c r="C534" s="2" t="s">
        <v>1395</v>
      </c>
      <c r="D534" s="2" t="s">
        <v>1396</v>
      </c>
      <c r="E534" s="2" t="s">
        <v>394</v>
      </c>
      <c r="F534" s="2" t="s">
        <v>17</v>
      </c>
      <c r="G534" s="2">
        <v>0</v>
      </c>
      <c r="H534" s="2">
        <v>0</v>
      </c>
      <c r="I534" s="2" t="s">
        <v>172</v>
      </c>
      <c r="J534" s="2" t="s">
        <v>172</v>
      </c>
      <c r="K534" s="2" t="s">
        <v>173</v>
      </c>
    </row>
    <row r="535" spans="1:11" x14ac:dyDescent="0.3">
      <c r="A535" s="2" t="s">
        <v>1397</v>
      </c>
      <c r="B535" s="2" t="s">
        <v>28</v>
      </c>
      <c r="C535" s="2" t="s">
        <v>1398</v>
      </c>
      <c r="D535" s="2" t="s">
        <v>42</v>
      </c>
      <c r="E535" s="2" t="s">
        <v>24</v>
      </c>
      <c r="F535" s="2" t="s">
        <v>32</v>
      </c>
      <c r="G535" s="2">
        <v>0</v>
      </c>
      <c r="H535" s="2">
        <v>0</v>
      </c>
      <c r="I535" s="2">
        <v>2.5</v>
      </c>
      <c r="J535" s="2">
        <v>3.5</v>
      </c>
      <c r="K535" s="2">
        <v>3</v>
      </c>
    </row>
    <row r="536" spans="1:11" x14ac:dyDescent="0.3">
      <c r="A536" s="2" t="s">
        <v>1399</v>
      </c>
      <c r="B536" s="2" t="s">
        <v>28</v>
      </c>
      <c r="C536" s="2" t="s">
        <v>1400</v>
      </c>
      <c r="D536" s="2" t="s">
        <v>266</v>
      </c>
      <c r="E536" s="2" t="s">
        <v>267</v>
      </c>
      <c r="F536" s="2" t="s">
        <v>32</v>
      </c>
      <c r="G536" s="2">
        <v>71</v>
      </c>
      <c r="H536" s="2">
        <v>0</v>
      </c>
      <c r="I536" s="2">
        <v>4.5</v>
      </c>
      <c r="J536" s="2">
        <v>4</v>
      </c>
      <c r="K536" s="2">
        <v>4.5</v>
      </c>
    </row>
    <row r="537" spans="1:11" x14ac:dyDescent="0.3">
      <c r="A537" s="2" t="s">
        <v>1401</v>
      </c>
      <c r="B537" s="2" t="s">
        <v>28</v>
      </c>
      <c r="C537" s="2" t="s">
        <v>1402</v>
      </c>
      <c r="D537" s="2" t="s">
        <v>1403</v>
      </c>
      <c r="E537" s="2" t="s">
        <v>1357</v>
      </c>
      <c r="F537" s="2" t="s">
        <v>32</v>
      </c>
      <c r="G537" s="2">
        <v>0</v>
      </c>
      <c r="H537" s="2">
        <v>0</v>
      </c>
      <c r="I537" s="2" t="s">
        <v>172</v>
      </c>
      <c r="J537" s="2" t="s">
        <v>172</v>
      </c>
      <c r="K537" s="2" t="s">
        <v>173</v>
      </c>
    </row>
    <row r="538" spans="1:11" x14ac:dyDescent="0.3">
      <c r="A538" s="2" t="s">
        <v>1404</v>
      </c>
      <c r="B538" s="2" t="s">
        <v>28</v>
      </c>
      <c r="C538" s="2" t="s">
        <v>1405</v>
      </c>
      <c r="D538" s="2" t="s">
        <v>297</v>
      </c>
      <c r="E538" s="2" t="s">
        <v>298</v>
      </c>
      <c r="F538" s="2" t="s">
        <v>17</v>
      </c>
      <c r="G538" s="2">
        <v>0</v>
      </c>
      <c r="H538" s="2">
        <v>0</v>
      </c>
      <c r="I538" s="2">
        <v>3.5</v>
      </c>
      <c r="J538" s="2">
        <v>4</v>
      </c>
      <c r="K538" s="2">
        <v>4</v>
      </c>
    </row>
    <row r="539" spans="1:11" x14ac:dyDescent="0.3">
      <c r="A539" s="2" t="s">
        <v>1406</v>
      </c>
      <c r="B539" s="2" t="s">
        <v>28</v>
      </c>
      <c r="C539" s="2" t="s">
        <v>1407</v>
      </c>
      <c r="D539" s="2" t="s">
        <v>68</v>
      </c>
      <c r="E539" s="2" t="s">
        <v>69</v>
      </c>
      <c r="F539" s="2" t="s">
        <v>17</v>
      </c>
      <c r="G539" s="2">
        <v>0</v>
      </c>
      <c r="H539" s="2">
        <v>11</v>
      </c>
      <c r="I539" s="2">
        <v>3</v>
      </c>
      <c r="J539" s="2">
        <v>3</v>
      </c>
      <c r="K539" s="2">
        <v>3</v>
      </c>
    </row>
    <row r="540" spans="1:11" x14ac:dyDescent="0.3">
      <c r="A540" s="2" t="s">
        <v>1408</v>
      </c>
      <c r="B540" s="2" t="s">
        <v>28</v>
      </c>
      <c r="C540" s="2" t="s">
        <v>1409</v>
      </c>
      <c r="D540" s="2" t="s">
        <v>1410</v>
      </c>
      <c r="E540" s="2" t="s">
        <v>1411</v>
      </c>
      <c r="F540" s="2" t="s">
        <v>17</v>
      </c>
      <c r="G540" s="2">
        <v>0</v>
      </c>
      <c r="H540" s="2">
        <v>0</v>
      </c>
      <c r="I540" s="2" t="s">
        <v>25</v>
      </c>
      <c r="J540" s="2">
        <v>3</v>
      </c>
      <c r="K540" s="2" t="s">
        <v>26</v>
      </c>
    </row>
    <row r="541" spans="1:11" x14ac:dyDescent="0.3">
      <c r="A541" s="2" t="s">
        <v>1412</v>
      </c>
      <c r="B541" s="2" t="s">
        <v>28</v>
      </c>
      <c r="C541" s="2" t="s">
        <v>1413</v>
      </c>
      <c r="D541" s="2" t="s">
        <v>279</v>
      </c>
      <c r="E541" s="2" t="s">
        <v>280</v>
      </c>
      <c r="F541" s="2" t="s">
        <v>17</v>
      </c>
      <c r="G541" s="2">
        <v>0</v>
      </c>
      <c r="H541" s="2">
        <v>0</v>
      </c>
      <c r="I541" s="2" t="s">
        <v>172</v>
      </c>
      <c r="J541" s="2" t="s">
        <v>172</v>
      </c>
      <c r="K541" s="2" t="s">
        <v>173</v>
      </c>
    </row>
    <row r="542" spans="1:11" x14ac:dyDescent="0.3">
      <c r="A542" s="2" t="s">
        <v>1414</v>
      </c>
      <c r="B542" s="2" t="s">
        <v>28</v>
      </c>
      <c r="C542" s="2" t="s">
        <v>1415</v>
      </c>
      <c r="D542" s="2" t="s">
        <v>42</v>
      </c>
      <c r="E542" s="2" t="s">
        <v>24</v>
      </c>
      <c r="F542" s="2" t="s">
        <v>32</v>
      </c>
      <c r="G542" s="2">
        <v>0</v>
      </c>
      <c r="H542" s="2">
        <v>0</v>
      </c>
      <c r="I542" s="2">
        <v>3</v>
      </c>
      <c r="J542" s="2">
        <v>3</v>
      </c>
      <c r="K542" s="2">
        <v>3</v>
      </c>
    </row>
    <row r="543" spans="1:11" x14ac:dyDescent="0.3">
      <c r="A543" s="2" t="s">
        <v>1416</v>
      </c>
      <c r="B543" s="2" t="s">
        <v>28</v>
      </c>
      <c r="C543" s="2" t="s">
        <v>1417</v>
      </c>
      <c r="D543" s="2" t="s">
        <v>279</v>
      </c>
      <c r="E543" s="2" t="s">
        <v>280</v>
      </c>
      <c r="F543" s="2" t="s">
        <v>17</v>
      </c>
      <c r="G543" s="2">
        <v>0</v>
      </c>
      <c r="H543" s="2">
        <v>0</v>
      </c>
      <c r="I543" s="2" t="s">
        <v>172</v>
      </c>
      <c r="J543" s="2" t="s">
        <v>172</v>
      </c>
      <c r="K543" s="2" t="s">
        <v>173</v>
      </c>
    </row>
    <row r="544" spans="1:11" x14ac:dyDescent="0.3">
      <c r="A544" s="2" t="s">
        <v>1418</v>
      </c>
      <c r="B544" s="2" t="s">
        <v>28</v>
      </c>
      <c r="C544" s="2" t="s">
        <v>398</v>
      </c>
      <c r="D544" s="2" t="s">
        <v>45</v>
      </c>
      <c r="E544" s="2" t="s">
        <v>24</v>
      </c>
      <c r="F544" s="2" t="s">
        <v>17</v>
      </c>
      <c r="G544" s="2">
        <v>0</v>
      </c>
      <c r="H544" s="2">
        <v>0</v>
      </c>
      <c r="I544" s="2">
        <v>3</v>
      </c>
      <c r="J544" s="2">
        <v>3</v>
      </c>
      <c r="K544" s="2">
        <v>3</v>
      </c>
    </row>
    <row r="545" spans="1:11" x14ac:dyDescent="0.3">
      <c r="A545" s="2" t="s">
        <v>1419</v>
      </c>
      <c r="B545" s="2" t="s">
        <v>28</v>
      </c>
      <c r="C545" s="2" t="s">
        <v>67</v>
      </c>
      <c r="D545" s="2" t="s">
        <v>68</v>
      </c>
      <c r="E545" s="2" t="s">
        <v>69</v>
      </c>
      <c r="F545" s="2" t="s">
        <v>32</v>
      </c>
      <c r="G545" s="2">
        <v>0</v>
      </c>
      <c r="H545" s="2">
        <v>13</v>
      </c>
      <c r="I545" s="2">
        <v>4</v>
      </c>
      <c r="J545" s="2">
        <v>4</v>
      </c>
      <c r="K545" s="2">
        <v>4</v>
      </c>
    </row>
    <row r="546" spans="1:11" x14ac:dyDescent="0.3">
      <c r="A546" s="2" t="s">
        <v>1420</v>
      </c>
      <c r="B546" s="2" t="s">
        <v>28</v>
      </c>
      <c r="C546" s="2" t="s">
        <v>1421</v>
      </c>
      <c r="D546" s="2" t="s">
        <v>1422</v>
      </c>
      <c r="E546" s="2" t="s">
        <v>24</v>
      </c>
      <c r="F546" s="2" t="s">
        <v>17</v>
      </c>
      <c r="G546" s="2">
        <v>0</v>
      </c>
      <c r="H546" s="2">
        <v>0</v>
      </c>
      <c r="I546" s="2">
        <v>2</v>
      </c>
      <c r="J546" s="2">
        <v>3</v>
      </c>
      <c r="K546" s="2">
        <v>2</v>
      </c>
    </row>
    <row r="547" spans="1:11" x14ac:dyDescent="0.3">
      <c r="A547" s="2" t="s">
        <v>1423</v>
      </c>
      <c r="B547" s="2" t="s">
        <v>28</v>
      </c>
      <c r="C547" s="2" t="s">
        <v>1424</v>
      </c>
      <c r="D547" s="2" t="s">
        <v>30</v>
      </c>
      <c r="E547" s="2" t="s">
        <v>31</v>
      </c>
      <c r="F547" s="2" t="s">
        <v>32</v>
      </c>
      <c r="G547" s="2">
        <v>1</v>
      </c>
      <c r="H547" s="2">
        <v>0</v>
      </c>
      <c r="I547" s="2">
        <v>4</v>
      </c>
      <c r="J547" s="2">
        <v>4</v>
      </c>
      <c r="K547" s="2">
        <v>4</v>
      </c>
    </row>
    <row r="548" spans="1:11" x14ac:dyDescent="0.3">
      <c r="A548" s="2" t="s">
        <v>1425</v>
      </c>
      <c r="B548" s="2" t="s">
        <v>28</v>
      </c>
      <c r="C548" s="2" t="s">
        <v>1426</v>
      </c>
      <c r="D548" s="2" t="s">
        <v>1427</v>
      </c>
      <c r="E548" s="2" t="s">
        <v>845</v>
      </c>
      <c r="F548" s="2" t="s">
        <v>32</v>
      </c>
      <c r="G548" s="2">
        <v>0</v>
      </c>
      <c r="H548" s="2">
        <v>0</v>
      </c>
      <c r="I548" s="2" t="s">
        <v>25</v>
      </c>
      <c r="J548" s="2" t="s">
        <v>25</v>
      </c>
      <c r="K548" s="2" t="s">
        <v>26</v>
      </c>
    </row>
    <row r="549" spans="1:11" x14ac:dyDescent="0.3">
      <c r="A549" s="2" t="s">
        <v>1428</v>
      </c>
      <c r="B549" s="2" t="s">
        <v>28</v>
      </c>
      <c r="C549" s="2" t="s">
        <v>1429</v>
      </c>
      <c r="D549" s="2" t="s">
        <v>507</v>
      </c>
      <c r="E549" s="2" t="s">
        <v>508</v>
      </c>
      <c r="F549" s="2" t="s">
        <v>32</v>
      </c>
      <c r="G549" s="2">
        <v>0</v>
      </c>
      <c r="H549" s="2">
        <v>0</v>
      </c>
      <c r="I549" s="2" t="s">
        <v>25</v>
      </c>
      <c r="J549" s="2" t="s">
        <v>25</v>
      </c>
      <c r="K549" s="2" t="s">
        <v>26</v>
      </c>
    </row>
    <row r="550" spans="1:11" x14ac:dyDescent="0.3">
      <c r="A550" s="2" t="s">
        <v>1430</v>
      </c>
      <c r="B550" s="2" t="s">
        <v>28</v>
      </c>
      <c r="C550" s="2" t="s">
        <v>1431</v>
      </c>
      <c r="D550" s="2" t="s">
        <v>42</v>
      </c>
      <c r="E550" s="2" t="s">
        <v>24</v>
      </c>
      <c r="F550" s="2" t="s">
        <v>17</v>
      </c>
      <c r="G550" s="2">
        <v>0</v>
      </c>
      <c r="H550" s="2">
        <v>0</v>
      </c>
      <c r="I550" s="2">
        <v>2.5</v>
      </c>
      <c r="J550" s="2">
        <v>3</v>
      </c>
      <c r="K550" s="2">
        <v>3</v>
      </c>
    </row>
    <row r="551" spans="1:11" x14ac:dyDescent="0.3">
      <c r="A551" s="2" t="s">
        <v>1432</v>
      </c>
      <c r="B551" s="2" t="s">
        <v>28</v>
      </c>
      <c r="C551" s="2" t="s">
        <v>156</v>
      </c>
      <c r="D551" s="2" t="s">
        <v>68</v>
      </c>
      <c r="E551" s="2" t="s">
        <v>69</v>
      </c>
      <c r="F551" s="2" t="s">
        <v>17</v>
      </c>
      <c r="G551" s="2">
        <v>0</v>
      </c>
      <c r="H551" s="2">
        <v>0</v>
      </c>
      <c r="I551" s="2" t="s">
        <v>25</v>
      </c>
      <c r="J551" s="2" t="s">
        <v>25</v>
      </c>
      <c r="K551" s="2" t="s">
        <v>26</v>
      </c>
    </row>
    <row r="552" spans="1:11" x14ac:dyDescent="0.3">
      <c r="A552" s="2" t="s">
        <v>1433</v>
      </c>
      <c r="B552" s="2" t="s">
        <v>28</v>
      </c>
      <c r="C552" s="2" t="s">
        <v>1434</v>
      </c>
      <c r="D552" s="2" t="s">
        <v>45</v>
      </c>
      <c r="E552" s="2" t="s">
        <v>24</v>
      </c>
      <c r="F552" s="2" t="s">
        <v>17</v>
      </c>
      <c r="G552" s="2">
        <v>0</v>
      </c>
      <c r="H552" s="2">
        <v>0</v>
      </c>
      <c r="I552" s="2">
        <v>2.5</v>
      </c>
      <c r="J552" s="2">
        <v>3</v>
      </c>
      <c r="K552" s="2">
        <v>2.5</v>
      </c>
    </row>
    <row r="553" spans="1:11" x14ac:dyDescent="0.3">
      <c r="A553" s="2" t="s">
        <v>1435</v>
      </c>
      <c r="B553" s="2" t="s">
        <v>28</v>
      </c>
      <c r="C553" s="2" t="s">
        <v>1012</v>
      </c>
      <c r="D553" s="2" t="s">
        <v>1013</v>
      </c>
      <c r="E553" s="2" t="s">
        <v>1012</v>
      </c>
      <c r="F553" s="2" t="s">
        <v>17</v>
      </c>
      <c r="G553" s="2">
        <v>0</v>
      </c>
      <c r="H553" s="2">
        <v>0</v>
      </c>
      <c r="I553" s="2">
        <v>4.5</v>
      </c>
      <c r="J553" s="2">
        <v>4</v>
      </c>
      <c r="K553" s="2">
        <v>4.5</v>
      </c>
    </row>
    <row r="554" spans="1:11" x14ac:dyDescent="0.3">
      <c r="A554" s="2" t="s">
        <v>1436</v>
      </c>
      <c r="B554" s="2" t="s">
        <v>28</v>
      </c>
      <c r="C554" s="2" t="s">
        <v>1437</v>
      </c>
      <c r="D554" s="2" t="s">
        <v>1438</v>
      </c>
      <c r="E554" s="2" t="s">
        <v>1439</v>
      </c>
      <c r="F554" s="2" t="s">
        <v>17</v>
      </c>
      <c r="G554" s="2">
        <v>0</v>
      </c>
      <c r="H554" s="2">
        <v>0</v>
      </c>
      <c r="I554" s="2" t="s">
        <v>172</v>
      </c>
      <c r="J554" s="2" t="s">
        <v>172</v>
      </c>
      <c r="K554" s="2" t="s">
        <v>173</v>
      </c>
    </row>
    <row r="555" spans="1:11" x14ac:dyDescent="0.3">
      <c r="A555" s="2" t="s">
        <v>1440</v>
      </c>
      <c r="B555" s="2" t="s">
        <v>28</v>
      </c>
      <c r="C555" s="2" t="s">
        <v>878</v>
      </c>
      <c r="D555" s="2" t="s">
        <v>879</v>
      </c>
      <c r="E555" s="2" t="s">
        <v>879</v>
      </c>
      <c r="F555" s="2" t="s">
        <v>17</v>
      </c>
      <c r="G555" s="2">
        <v>0</v>
      </c>
      <c r="H555" s="2">
        <v>0</v>
      </c>
      <c r="I555" s="2">
        <v>3</v>
      </c>
      <c r="J555" s="2">
        <v>3</v>
      </c>
      <c r="K555" s="2">
        <v>3</v>
      </c>
    </row>
    <row r="556" spans="1:11" x14ac:dyDescent="0.3">
      <c r="A556" s="2" t="s">
        <v>1441</v>
      </c>
      <c r="B556" s="2" t="s">
        <v>28</v>
      </c>
      <c r="C556" s="2" t="s">
        <v>1442</v>
      </c>
      <c r="D556" s="2" t="s">
        <v>1443</v>
      </c>
      <c r="E556" s="2" t="s">
        <v>100</v>
      </c>
      <c r="F556" s="2" t="s">
        <v>17</v>
      </c>
      <c r="G556" s="2">
        <v>0</v>
      </c>
      <c r="H556" s="2">
        <v>0</v>
      </c>
      <c r="I556" s="2">
        <v>3.5</v>
      </c>
      <c r="J556" s="2">
        <v>3.5</v>
      </c>
      <c r="K556" s="2">
        <v>3.5</v>
      </c>
    </row>
    <row r="557" spans="1:11" x14ac:dyDescent="0.3">
      <c r="A557" s="2" t="s">
        <v>1444</v>
      </c>
      <c r="B557" s="2" t="s">
        <v>28</v>
      </c>
      <c r="C557" s="2" t="s">
        <v>1445</v>
      </c>
      <c r="D557" s="2" t="s">
        <v>1446</v>
      </c>
      <c r="E557" s="2" t="s">
        <v>845</v>
      </c>
      <c r="F557" s="2" t="s">
        <v>32</v>
      </c>
      <c r="G557" s="2">
        <v>0</v>
      </c>
      <c r="H557" s="2">
        <v>0</v>
      </c>
      <c r="I557" s="2" t="s">
        <v>172</v>
      </c>
      <c r="J557" s="2" t="s">
        <v>172</v>
      </c>
      <c r="K557" s="2" t="s">
        <v>173</v>
      </c>
    </row>
    <row r="558" spans="1:11" x14ac:dyDescent="0.3">
      <c r="A558" s="2" t="s">
        <v>1447</v>
      </c>
      <c r="B558" s="2" t="s">
        <v>28</v>
      </c>
      <c r="C558" s="2" t="s">
        <v>1448</v>
      </c>
      <c r="D558" s="2" t="s">
        <v>1449</v>
      </c>
      <c r="E558" s="2" t="s">
        <v>1450</v>
      </c>
      <c r="F558" s="2" t="s">
        <v>32</v>
      </c>
      <c r="G558" s="2">
        <v>87</v>
      </c>
      <c r="H558" s="2">
        <v>0</v>
      </c>
      <c r="I558" s="2" t="s">
        <v>25</v>
      </c>
      <c r="J558" s="2">
        <v>4</v>
      </c>
      <c r="K558" s="2" t="s">
        <v>26</v>
      </c>
    </row>
    <row r="559" spans="1:11" x14ac:dyDescent="0.3">
      <c r="A559" s="2" t="s">
        <v>1451</v>
      </c>
      <c r="B559" s="2" t="s">
        <v>28</v>
      </c>
      <c r="C559" s="2" t="s">
        <v>1452</v>
      </c>
      <c r="D559" s="2" t="s">
        <v>279</v>
      </c>
      <c r="E559" s="2" t="s">
        <v>280</v>
      </c>
      <c r="F559" s="2" t="s">
        <v>17</v>
      </c>
      <c r="G559" s="2">
        <v>0</v>
      </c>
      <c r="H559" s="2">
        <v>0</v>
      </c>
      <c r="I559" s="2" t="s">
        <v>172</v>
      </c>
      <c r="J559" s="2" t="s">
        <v>172</v>
      </c>
      <c r="K559" s="2" t="s">
        <v>173</v>
      </c>
    </row>
    <row r="560" spans="1:11" x14ac:dyDescent="0.3">
      <c r="A560" s="2" t="s">
        <v>1453</v>
      </c>
      <c r="B560" s="2" t="s">
        <v>28</v>
      </c>
      <c r="C560" s="2" t="s">
        <v>1454</v>
      </c>
      <c r="D560" s="2" t="s">
        <v>150</v>
      </c>
      <c r="E560" s="2" t="s">
        <v>24</v>
      </c>
      <c r="F560" s="2" t="s">
        <v>17</v>
      </c>
      <c r="G560" s="2">
        <v>0</v>
      </c>
      <c r="H560" s="2">
        <v>0</v>
      </c>
      <c r="I560" s="2">
        <v>3</v>
      </c>
      <c r="J560" s="2">
        <v>3</v>
      </c>
      <c r="K560" s="2">
        <v>3</v>
      </c>
    </row>
    <row r="561" spans="1:11" x14ac:dyDescent="0.3">
      <c r="A561" s="2" t="s">
        <v>1455</v>
      </c>
      <c r="B561" s="2" t="s">
        <v>28</v>
      </c>
      <c r="C561" s="2" t="s">
        <v>1176</v>
      </c>
      <c r="D561" s="2" t="s">
        <v>42</v>
      </c>
      <c r="E561" s="2" t="s">
        <v>24</v>
      </c>
      <c r="F561" s="2" t="s">
        <v>17</v>
      </c>
      <c r="G561" s="2">
        <v>0</v>
      </c>
      <c r="H561" s="2">
        <v>0</v>
      </c>
      <c r="I561" s="2" t="s">
        <v>25</v>
      </c>
      <c r="J561" s="2">
        <v>4</v>
      </c>
      <c r="K561" s="2" t="s">
        <v>26</v>
      </c>
    </row>
    <row r="562" spans="1:11" x14ac:dyDescent="0.3">
      <c r="A562" s="2" t="s">
        <v>1456</v>
      </c>
      <c r="B562" s="2" t="s">
        <v>28</v>
      </c>
      <c r="C562" s="2" t="s">
        <v>1457</v>
      </c>
      <c r="D562" s="2" t="s">
        <v>270</v>
      </c>
      <c r="E562" s="2" t="s">
        <v>271</v>
      </c>
      <c r="F562" s="2" t="s">
        <v>32</v>
      </c>
      <c r="G562" s="2">
        <v>0</v>
      </c>
      <c r="H562" s="2">
        <v>0</v>
      </c>
      <c r="I562" s="2" t="s">
        <v>25</v>
      </c>
      <c r="J562" s="2" t="s">
        <v>25</v>
      </c>
      <c r="K562" s="2" t="s">
        <v>26</v>
      </c>
    </row>
    <row r="563" spans="1:11" x14ac:dyDescent="0.3">
      <c r="A563" s="2" t="s">
        <v>1458</v>
      </c>
      <c r="B563" s="2" t="s">
        <v>28</v>
      </c>
      <c r="C563" s="2" t="s">
        <v>1459</v>
      </c>
      <c r="D563" s="2" t="s">
        <v>1460</v>
      </c>
      <c r="E563" s="2" t="s">
        <v>1461</v>
      </c>
      <c r="F563" s="2" t="s">
        <v>17</v>
      </c>
      <c r="G563" s="2">
        <v>0</v>
      </c>
      <c r="H563" s="2">
        <v>0</v>
      </c>
      <c r="I563" s="2" t="s">
        <v>172</v>
      </c>
      <c r="J563" s="2" t="s">
        <v>172</v>
      </c>
      <c r="K563" s="2" t="s">
        <v>173</v>
      </c>
    </row>
    <row r="564" spans="1:11" x14ac:dyDescent="0.3">
      <c r="A564" s="2" t="s">
        <v>1462</v>
      </c>
      <c r="B564" s="2" t="s">
        <v>28</v>
      </c>
      <c r="C564" s="2" t="s">
        <v>1463</v>
      </c>
      <c r="D564" s="2" t="s">
        <v>1464</v>
      </c>
      <c r="E564" s="2" t="s">
        <v>1465</v>
      </c>
      <c r="F564" s="2" t="s">
        <v>17</v>
      </c>
      <c r="G564" s="2">
        <v>0</v>
      </c>
      <c r="H564" s="2">
        <v>0</v>
      </c>
      <c r="I564" s="2" t="s">
        <v>25</v>
      </c>
      <c r="J564" s="2" t="s">
        <v>25</v>
      </c>
      <c r="K564" s="2" t="s">
        <v>26</v>
      </c>
    </row>
    <row r="565" spans="1:11" x14ac:dyDescent="0.3">
      <c r="A565" s="2" t="s">
        <v>1466</v>
      </c>
      <c r="B565" s="2" t="s">
        <v>28</v>
      </c>
      <c r="C565" s="2" t="s">
        <v>1467</v>
      </c>
      <c r="D565" s="2" t="s">
        <v>279</v>
      </c>
      <c r="E565" s="2" t="s">
        <v>280</v>
      </c>
      <c r="F565" s="2" t="s">
        <v>17</v>
      </c>
      <c r="G565" s="2">
        <v>0</v>
      </c>
      <c r="H565" s="2">
        <v>0</v>
      </c>
      <c r="I565" s="2" t="s">
        <v>172</v>
      </c>
      <c r="J565" s="2" t="s">
        <v>172</v>
      </c>
      <c r="K565" s="2" t="s">
        <v>173</v>
      </c>
    </row>
    <row r="566" spans="1:11" x14ac:dyDescent="0.3">
      <c r="A566" s="2" t="s">
        <v>1468</v>
      </c>
      <c r="B566" s="2" t="s">
        <v>21</v>
      </c>
      <c r="C566" s="2" t="s">
        <v>41</v>
      </c>
      <c r="D566" s="2" t="s">
        <v>1469</v>
      </c>
      <c r="E566" s="2" t="s">
        <v>24</v>
      </c>
      <c r="F566" s="2" t="s">
        <v>17</v>
      </c>
      <c r="G566" s="2">
        <v>100</v>
      </c>
      <c r="H566" s="2">
        <v>0</v>
      </c>
      <c r="I566" s="2" t="s">
        <v>18</v>
      </c>
      <c r="J566" s="2" t="s">
        <v>25</v>
      </c>
      <c r="K566" s="2" t="s">
        <v>26</v>
      </c>
    </row>
    <row r="567" spans="1:11" x14ac:dyDescent="0.3">
      <c r="A567" s="2" t="s">
        <v>1470</v>
      </c>
      <c r="B567" s="2" t="s">
        <v>28</v>
      </c>
      <c r="C567" s="2" t="s">
        <v>1471</v>
      </c>
      <c r="D567" s="2" t="s">
        <v>1472</v>
      </c>
      <c r="E567" s="2" t="s">
        <v>1473</v>
      </c>
      <c r="F567" s="2" t="s">
        <v>17</v>
      </c>
      <c r="G567" s="2">
        <v>0</v>
      </c>
      <c r="H567" s="2">
        <v>0</v>
      </c>
      <c r="I567" s="2" t="s">
        <v>25</v>
      </c>
      <c r="J567" s="2">
        <v>4.5</v>
      </c>
      <c r="K567" s="2" t="s">
        <v>26</v>
      </c>
    </row>
    <row r="568" spans="1:11" x14ac:dyDescent="0.3">
      <c r="A568" s="2" t="s">
        <v>1474</v>
      </c>
      <c r="B568" s="2" t="s">
        <v>28</v>
      </c>
      <c r="C568" s="2" t="s">
        <v>1035</v>
      </c>
      <c r="D568" s="2" t="s">
        <v>1036</v>
      </c>
      <c r="E568" s="2" t="s">
        <v>1037</v>
      </c>
      <c r="F568" s="2" t="s">
        <v>32</v>
      </c>
      <c r="G568" s="2">
        <v>0</v>
      </c>
      <c r="H568" s="2">
        <v>0</v>
      </c>
      <c r="I568" s="2" t="s">
        <v>172</v>
      </c>
      <c r="J568" s="2" t="s">
        <v>172</v>
      </c>
      <c r="K568" s="2" t="s">
        <v>173</v>
      </c>
    </row>
    <row r="569" spans="1:11" x14ac:dyDescent="0.3">
      <c r="A569" s="2" t="s">
        <v>1475</v>
      </c>
      <c r="B569" s="2" t="s">
        <v>28</v>
      </c>
      <c r="C569" s="2" t="s">
        <v>1476</v>
      </c>
      <c r="D569" s="2" t="s">
        <v>1477</v>
      </c>
      <c r="E569" s="2" t="s">
        <v>845</v>
      </c>
      <c r="F569" s="2" t="s">
        <v>32</v>
      </c>
      <c r="G569" s="2">
        <v>100</v>
      </c>
      <c r="H569" s="2">
        <v>0</v>
      </c>
      <c r="I569" s="2" t="s">
        <v>25</v>
      </c>
      <c r="J569" s="2">
        <v>2.5</v>
      </c>
      <c r="K569" s="2" t="s">
        <v>26</v>
      </c>
    </row>
    <row r="570" spans="1:11" x14ac:dyDescent="0.3">
      <c r="A570" s="2" t="s">
        <v>1478</v>
      </c>
      <c r="B570" s="2" t="s">
        <v>28</v>
      </c>
      <c r="C570" s="2" t="s">
        <v>1479</v>
      </c>
      <c r="D570" s="2" t="s">
        <v>1480</v>
      </c>
      <c r="E570" s="2" t="s">
        <v>1297</v>
      </c>
      <c r="F570" s="2" t="s">
        <v>17</v>
      </c>
      <c r="G570" s="2">
        <v>1</v>
      </c>
      <c r="H570" s="2">
        <v>3</v>
      </c>
      <c r="I570" s="2">
        <v>3.5</v>
      </c>
      <c r="J570" s="2">
        <v>4</v>
      </c>
      <c r="K570" s="2">
        <v>3.5</v>
      </c>
    </row>
    <row r="571" spans="1:11" x14ac:dyDescent="0.3">
      <c r="A571" s="2" t="s">
        <v>1481</v>
      </c>
      <c r="B571" s="2" t="s">
        <v>28</v>
      </c>
      <c r="C571" s="2" t="s">
        <v>888</v>
      </c>
      <c r="D571" s="2" t="s">
        <v>889</v>
      </c>
      <c r="E571" s="2" t="s">
        <v>394</v>
      </c>
      <c r="F571" s="2" t="s">
        <v>17</v>
      </c>
      <c r="G571" s="2">
        <v>0</v>
      </c>
      <c r="H571" s="2">
        <v>0</v>
      </c>
      <c r="I571" s="2">
        <v>3.5</v>
      </c>
      <c r="J571" s="2">
        <v>4</v>
      </c>
      <c r="K571" s="2">
        <v>3.5</v>
      </c>
    </row>
    <row r="572" spans="1:11" x14ac:dyDescent="0.3">
      <c r="A572" s="2" t="s">
        <v>1482</v>
      </c>
      <c r="B572" s="2" t="s">
        <v>28</v>
      </c>
      <c r="C572" s="2" t="s">
        <v>1483</v>
      </c>
      <c r="D572" s="2" t="s">
        <v>1484</v>
      </c>
      <c r="E572" s="2" t="s">
        <v>1485</v>
      </c>
      <c r="F572" s="2" t="s">
        <v>32</v>
      </c>
      <c r="G572" s="2">
        <v>0</v>
      </c>
      <c r="H572" s="2">
        <v>0</v>
      </c>
      <c r="I572" s="2" t="s">
        <v>25</v>
      </c>
      <c r="J572" s="2">
        <v>4</v>
      </c>
      <c r="K572" s="2" t="s">
        <v>26</v>
      </c>
    </row>
    <row r="573" spans="1:11" x14ac:dyDescent="0.3">
      <c r="A573" s="2" t="s">
        <v>1486</v>
      </c>
      <c r="B573" s="2" t="s">
        <v>28</v>
      </c>
      <c r="C573" s="2" t="s">
        <v>396</v>
      </c>
      <c r="D573" s="2" t="s">
        <v>45</v>
      </c>
      <c r="E573" s="2" t="s">
        <v>24</v>
      </c>
      <c r="F573" s="2" t="s">
        <v>32</v>
      </c>
      <c r="G573" s="2">
        <v>0</v>
      </c>
      <c r="H573" s="2">
        <v>0</v>
      </c>
      <c r="I573" s="2">
        <v>2.5</v>
      </c>
      <c r="J573" s="2">
        <v>2.5</v>
      </c>
      <c r="K573" s="2">
        <v>2.5</v>
      </c>
    </row>
    <row r="574" spans="1:11" x14ac:dyDescent="0.3">
      <c r="A574" s="2" t="s">
        <v>1487</v>
      </c>
      <c r="B574" s="2" t="s">
        <v>28</v>
      </c>
      <c r="C574" s="2" t="s">
        <v>1488</v>
      </c>
      <c r="D574" s="2" t="s">
        <v>1489</v>
      </c>
      <c r="E574" s="2" t="s">
        <v>1490</v>
      </c>
      <c r="F574" s="2" t="s">
        <v>32</v>
      </c>
      <c r="G574" s="2">
        <v>91</v>
      </c>
      <c r="H574" s="2">
        <v>0</v>
      </c>
      <c r="I574" s="2">
        <v>3.5</v>
      </c>
      <c r="J574" s="2">
        <v>4</v>
      </c>
      <c r="K574" s="2">
        <v>4</v>
      </c>
    </row>
    <row r="575" spans="1:11" x14ac:dyDescent="0.3">
      <c r="A575" s="2" t="s">
        <v>1491</v>
      </c>
      <c r="B575" s="2" t="s">
        <v>28</v>
      </c>
      <c r="C575" s="2" t="s">
        <v>878</v>
      </c>
      <c r="D575" s="2" t="s">
        <v>879</v>
      </c>
      <c r="E575" s="2" t="s">
        <v>879</v>
      </c>
      <c r="F575" s="2" t="s">
        <v>17</v>
      </c>
      <c r="G575" s="2">
        <v>0</v>
      </c>
      <c r="H575" s="2">
        <v>0</v>
      </c>
      <c r="I575" s="2">
        <v>3</v>
      </c>
      <c r="J575" s="2">
        <v>3.5</v>
      </c>
      <c r="K575" s="2">
        <v>3</v>
      </c>
    </row>
    <row r="576" spans="1:11" x14ac:dyDescent="0.3">
      <c r="A576" s="2" t="s">
        <v>1492</v>
      </c>
      <c r="B576" s="2" t="s">
        <v>28</v>
      </c>
      <c r="C576" s="2" t="s">
        <v>1493</v>
      </c>
      <c r="D576" s="2" t="s">
        <v>105</v>
      </c>
      <c r="E576" s="2" t="s">
        <v>106</v>
      </c>
      <c r="F576" s="2" t="s">
        <v>17</v>
      </c>
      <c r="G576" s="2">
        <v>0</v>
      </c>
      <c r="H576" s="2">
        <v>2</v>
      </c>
      <c r="I576" s="2">
        <v>3.5</v>
      </c>
      <c r="J576" s="2">
        <v>3.5</v>
      </c>
      <c r="K576" s="2">
        <v>4</v>
      </c>
    </row>
    <row r="577" spans="1:11" x14ac:dyDescent="0.3">
      <c r="A577" s="2" t="s">
        <v>1494</v>
      </c>
      <c r="B577" s="2" t="s">
        <v>28</v>
      </c>
      <c r="C577" s="2" t="s">
        <v>1495</v>
      </c>
      <c r="D577" s="2" t="s">
        <v>279</v>
      </c>
      <c r="E577" s="2" t="s">
        <v>280</v>
      </c>
      <c r="F577" s="2" t="s">
        <v>17</v>
      </c>
      <c r="G577" s="2">
        <v>0</v>
      </c>
      <c r="H577" s="2">
        <v>0</v>
      </c>
      <c r="I577" s="2" t="s">
        <v>172</v>
      </c>
      <c r="J577" s="2" t="s">
        <v>172</v>
      </c>
      <c r="K577" s="2" t="s">
        <v>173</v>
      </c>
    </row>
    <row r="578" spans="1:11" x14ac:dyDescent="0.3">
      <c r="A578" s="2" t="s">
        <v>1496</v>
      </c>
      <c r="B578" s="2" t="s">
        <v>28</v>
      </c>
      <c r="C578" s="2" t="s">
        <v>1497</v>
      </c>
      <c r="D578" s="2" t="s">
        <v>1498</v>
      </c>
      <c r="E578" s="2" t="s">
        <v>1499</v>
      </c>
      <c r="F578" s="2" t="s">
        <v>17</v>
      </c>
      <c r="G578" s="2">
        <v>0</v>
      </c>
      <c r="H578" s="2">
        <v>0</v>
      </c>
      <c r="I578" s="2">
        <v>4</v>
      </c>
      <c r="J578" s="2">
        <v>3.5</v>
      </c>
      <c r="K578" s="2">
        <v>4</v>
      </c>
    </row>
    <row r="579" spans="1:11" x14ac:dyDescent="0.3">
      <c r="A579" s="2" t="s">
        <v>1500</v>
      </c>
      <c r="B579" s="2" t="s">
        <v>28</v>
      </c>
      <c r="C579" s="2" t="s">
        <v>1153</v>
      </c>
      <c r="D579" s="2" t="s">
        <v>784</v>
      </c>
      <c r="E579" s="2" t="s">
        <v>785</v>
      </c>
      <c r="F579" s="2" t="s">
        <v>17</v>
      </c>
      <c r="G579" s="2">
        <v>0</v>
      </c>
      <c r="H579" s="2">
        <v>0</v>
      </c>
      <c r="I579" s="2" t="s">
        <v>25</v>
      </c>
      <c r="J579" s="2" t="s">
        <v>25</v>
      </c>
      <c r="K579" s="2" t="s">
        <v>26</v>
      </c>
    </row>
    <row r="580" spans="1:11" x14ac:dyDescent="0.3">
      <c r="A580" s="2" t="s">
        <v>1501</v>
      </c>
      <c r="B580" s="2" t="s">
        <v>28</v>
      </c>
      <c r="C580" s="2" t="s">
        <v>823</v>
      </c>
      <c r="D580" s="2" t="s">
        <v>335</v>
      </c>
      <c r="E580" s="2" t="s">
        <v>147</v>
      </c>
      <c r="F580" s="2" t="s">
        <v>17</v>
      </c>
      <c r="G580" s="2">
        <v>0</v>
      </c>
      <c r="H580" s="2">
        <v>0</v>
      </c>
      <c r="I580" s="2">
        <v>3.5</v>
      </c>
      <c r="J580" s="2">
        <v>3</v>
      </c>
      <c r="K580" s="2">
        <v>3</v>
      </c>
    </row>
    <row r="581" spans="1:11" x14ac:dyDescent="0.3">
      <c r="A581" s="2" t="s">
        <v>1502</v>
      </c>
      <c r="B581" s="2" t="s">
        <v>28</v>
      </c>
      <c r="C581" s="2" t="s">
        <v>1503</v>
      </c>
      <c r="D581" s="2" t="s">
        <v>1504</v>
      </c>
      <c r="E581" s="2" t="s">
        <v>1505</v>
      </c>
      <c r="F581" s="2" t="s">
        <v>32</v>
      </c>
      <c r="G581" s="2">
        <v>100</v>
      </c>
      <c r="H581" s="2">
        <v>0</v>
      </c>
      <c r="I581" s="2">
        <v>3</v>
      </c>
      <c r="J581" s="2">
        <v>3.5</v>
      </c>
      <c r="K581" s="2">
        <v>3</v>
      </c>
    </row>
    <row r="582" spans="1:11" x14ac:dyDescent="0.3">
      <c r="A582" s="2" t="s">
        <v>1506</v>
      </c>
      <c r="B582" s="2" t="s">
        <v>28</v>
      </c>
      <c r="C582" s="2" t="s">
        <v>1507</v>
      </c>
      <c r="D582" s="2" t="s">
        <v>990</v>
      </c>
      <c r="E582" s="2" t="s">
        <v>902</v>
      </c>
      <c r="F582" s="2" t="s">
        <v>32</v>
      </c>
      <c r="G582" s="2">
        <v>0</v>
      </c>
      <c r="H582" s="2">
        <v>0</v>
      </c>
      <c r="I582" s="2">
        <v>3.5</v>
      </c>
      <c r="J582" s="2">
        <v>3.5</v>
      </c>
      <c r="K582" s="2">
        <v>3.5</v>
      </c>
    </row>
    <row r="583" spans="1:11" x14ac:dyDescent="0.3">
      <c r="A583" s="2" t="s">
        <v>1508</v>
      </c>
      <c r="B583" s="2" t="s">
        <v>28</v>
      </c>
      <c r="C583" s="2" t="s">
        <v>1509</v>
      </c>
      <c r="D583" s="2" t="s">
        <v>279</v>
      </c>
      <c r="E583" s="2" t="s">
        <v>280</v>
      </c>
      <c r="F583" s="2" t="s">
        <v>32</v>
      </c>
      <c r="G583" s="2">
        <v>0</v>
      </c>
      <c r="H583" s="2">
        <v>0</v>
      </c>
      <c r="I583" s="2" t="s">
        <v>172</v>
      </c>
      <c r="J583" s="2" t="s">
        <v>172</v>
      </c>
      <c r="K583" s="2" t="s">
        <v>173</v>
      </c>
    </row>
    <row r="584" spans="1:11" x14ac:dyDescent="0.3">
      <c r="A584" s="2" t="s">
        <v>1510</v>
      </c>
      <c r="B584" s="2" t="s">
        <v>28</v>
      </c>
      <c r="C584" s="2" t="s">
        <v>919</v>
      </c>
      <c r="D584" s="2" t="s">
        <v>136</v>
      </c>
      <c r="E584" s="2" t="s">
        <v>137</v>
      </c>
      <c r="F584" s="2" t="s">
        <v>32</v>
      </c>
      <c r="G584" s="2">
        <v>0</v>
      </c>
      <c r="H584" s="2">
        <v>0</v>
      </c>
      <c r="I584" s="2">
        <v>4</v>
      </c>
      <c r="J584" s="2">
        <v>4</v>
      </c>
      <c r="K584" s="2">
        <v>4</v>
      </c>
    </row>
    <row r="585" spans="1:11" x14ac:dyDescent="0.3">
      <c r="A585" s="2" t="s">
        <v>1511</v>
      </c>
      <c r="B585" s="2" t="s">
        <v>28</v>
      </c>
      <c r="C585" s="2" t="s">
        <v>1512</v>
      </c>
      <c r="D585" s="2" t="s">
        <v>279</v>
      </c>
      <c r="E585" s="2" t="s">
        <v>280</v>
      </c>
      <c r="F585" s="2" t="s">
        <v>17</v>
      </c>
      <c r="G585" s="2">
        <v>0</v>
      </c>
      <c r="H585" s="2">
        <v>0</v>
      </c>
      <c r="I585" s="2">
        <v>3.5</v>
      </c>
      <c r="J585" s="2">
        <v>4</v>
      </c>
      <c r="K585" s="2">
        <v>3.5</v>
      </c>
    </row>
    <row r="586" spans="1:11" x14ac:dyDescent="0.3">
      <c r="A586" s="2" t="s">
        <v>1513</v>
      </c>
      <c r="B586" s="2" t="s">
        <v>28</v>
      </c>
      <c r="C586" s="2" t="s">
        <v>1514</v>
      </c>
      <c r="D586" s="2" t="s">
        <v>607</v>
      </c>
      <c r="E586" s="2" t="s">
        <v>267</v>
      </c>
      <c r="F586" s="2" t="s">
        <v>32</v>
      </c>
      <c r="G586" s="2">
        <v>19</v>
      </c>
      <c r="H586" s="2">
        <v>0</v>
      </c>
      <c r="I586" s="2" t="s">
        <v>25</v>
      </c>
      <c r="J586" s="2">
        <v>2.5</v>
      </c>
      <c r="K586" s="2" t="s">
        <v>26</v>
      </c>
    </row>
    <row r="587" spans="1:11" x14ac:dyDescent="0.3">
      <c r="A587" s="2" t="s">
        <v>1515</v>
      </c>
      <c r="B587" s="2" t="s">
        <v>28</v>
      </c>
      <c r="C587" s="2" t="s">
        <v>1516</v>
      </c>
      <c r="D587" s="2" t="s">
        <v>1517</v>
      </c>
      <c r="E587" s="2" t="s">
        <v>1518</v>
      </c>
      <c r="F587" s="2" t="s">
        <v>17</v>
      </c>
      <c r="G587" s="2">
        <v>0</v>
      </c>
      <c r="H587" s="2">
        <v>0</v>
      </c>
      <c r="I587" s="2" t="s">
        <v>25</v>
      </c>
      <c r="J587" s="2" t="s">
        <v>25</v>
      </c>
      <c r="K587" s="2" t="s">
        <v>26</v>
      </c>
    </row>
    <row r="588" spans="1:11" x14ac:dyDescent="0.3">
      <c r="A588" s="2" t="s">
        <v>1519</v>
      </c>
      <c r="B588" s="2" t="s">
        <v>28</v>
      </c>
      <c r="C588" s="2" t="s">
        <v>1520</v>
      </c>
      <c r="D588" s="2" t="s">
        <v>45</v>
      </c>
      <c r="E588" s="2" t="s">
        <v>24</v>
      </c>
      <c r="F588" s="2" t="s">
        <v>32</v>
      </c>
      <c r="G588" s="2">
        <v>0</v>
      </c>
      <c r="H588" s="2">
        <v>0</v>
      </c>
      <c r="I588" s="2">
        <v>2.5</v>
      </c>
      <c r="J588" s="2">
        <v>2</v>
      </c>
      <c r="K588" s="2">
        <v>2.5</v>
      </c>
    </row>
    <row r="589" spans="1:11" x14ac:dyDescent="0.3">
      <c r="A589" s="2" t="s">
        <v>1521</v>
      </c>
      <c r="B589" s="2" t="s">
        <v>21</v>
      </c>
      <c r="C589" s="2" t="s">
        <v>1522</v>
      </c>
      <c r="D589" s="2" t="s">
        <v>1523</v>
      </c>
      <c r="E589" s="2" t="s">
        <v>137</v>
      </c>
      <c r="F589" s="2" t="s">
        <v>17</v>
      </c>
      <c r="G589" s="2">
        <v>0</v>
      </c>
      <c r="H589" s="2">
        <v>0</v>
      </c>
      <c r="I589" s="2" t="s">
        <v>18</v>
      </c>
      <c r="J589" s="2" t="s">
        <v>25</v>
      </c>
      <c r="K589" s="2" t="s">
        <v>26</v>
      </c>
    </row>
    <row r="590" spans="1:11" x14ac:dyDescent="0.3">
      <c r="A590" s="2" t="s">
        <v>1524</v>
      </c>
      <c r="B590" s="2" t="s">
        <v>28</v>
      </c>
      <c r="C590" s="2" t="s">
        <v>953</v>
      </c>
      <c r="D590" s="2" t="s">
        <v>45</v>
      </c>
      <c r="E590" s="2" t="s">
        <v>24</v>
      </c>
      <c r="F590" s="2" t="s">
        <v>32</v>
      </c>
      <c r="G590" s="2">
        <v>0</v>
      </c>
      <c r="H590" s="2">
        <v>0</v>
      </c>
      <c r="I590" s="2">
        <v>2.5</v>
      </c>
      <c r="J590" s="2">
        <v>2.5</v>
      </c>
      <c r="K590" s="2">
        <v>3</v>
      </c>
    </row>
    <row r="591" spans="1:11" x14ac:dyDescent="0.3">
      <c r="A591" s="2" t="s">
        <v>1525</v>
      </c>
      <c r="B591" s="2" t="s">
        <v>28</v>
      </c>
      <c r="C591" s="2" t="s">
        <v>1526</v>
      </c>
      <c r="D591" s="2" t="s">
        <v>279</v>
      </c>
      <c r="E591" s="2" t="s">
        <v>280</v>
      </c>
      <c r="F591" s="2" t="s">
        <v>17</v>
      </c>
      <c r="G591" s="2">
        <v>0</v>
      </c>
      <c r="H591" s="2">
        <v>0</v>
      </c>
      <c r="I591" s="2" t="s">
        <v>172</v>
      </c>
      <c r="J591" s="2" t="s">
        <v>172</v>
      </c>
      <c r="K591" s="2" t="s">
        <v>173</v>
      </c>
    </row>
    <row r="592" spans="1:11" x14ac:dyDescent="0.3">
      <c r="A592" s="2" t="s">
        <v>1527</v>
      </c>
      <c r="B592" s="2" t="s">
        <v>28</v>
      </c>
      <c r="C592" s="2" t="s">
        <v>1528</v>
      </c>
      <c r="D592" s="2" t="s">
        <v>1529</v>
      </c>
      <c r="E592" s="2" t="s">
        <v>1530</v>
      </c>
      <c r="F592" s="2" t="s">
        <v>17</v>
      </c>
      <c r="G592" s="2">
        <v>0</v>
      </c>
      <c r="H592" s="2">
        <v>0</v>
      </c>
      <c r="I592" s="2">
        <v>4.5</v>
      </c>
      <c r="J592" s="2">
        <v>4</v>
      </c>
      <c r="K592" s="2">
        <v>4</v>
      </c>
    </row>
    <row r="593" spans="1:11" x14ac:dyDescent="0.3">
      <c r="A593" s="2" t="s">
        <v>1531</v>
      </c>
      <c r="B593" s="2" t="s">
        <v>28</v>
      </c>
      <c r="C593" s="2" t="s">
        <v>1532</v>
      </c>
      <c r="D593" s="2" t="s">
        <v>1533</v>
      </c>
      <c r="E593" s="2" t="s">
        <v>1534</v>
      </c>
      <c r="F593" s="2" t="s">
        <v>17</v>
      </c>
      <c r="G593" s="2">
        <v>0</v>
      </c>
      <c r="H593" s="2">
        <v>0</v>
      </c>
      <c r="I593" s="2">
        <v>3</v>
      </c>
      <c r="J593" s="2">
        <v>4</v>
      </c>
      <c r="K593" s="2">
        <v>3.5</v>
      </c>
    </row>
    <row r="594" spans="1:11" x14ac:dyDescent="0.3">
      <c r="A594" s="2" t="s">
        <v>1535</v>
      </c>
      <c r="B594" s="2" t="s">
        <v>28</v>
      </c>
      <c r="C594" s="2" t="s">
        <v>1536</v>
      </c>
      <c r="D594" s="2" t="s">
        <v>1079</v>
      </c>
      <c r="E594" s="2" t="s">
        <v>1080</v>
      </c>
      <c r="F594" s="2" t="s">
        <v>17</v>
      </c>
      <c r="G594" s="2">
        <v>0</v>
      </c>
      <c r="H594" s="2">
        <v>0</v>
      </c>
      <c r="I594" s="2" t="s">
        <v>25</v>
      </c>
      <c r="J594" s="2" t="s">
        <v>25</v>
      </c>
      <c r="K594" s="2" t="s">
        <v>26</v>
      </c>
    </row>
    <row r="595" spans="1:11" x14ac:dyDescent="0.3">
      <c r="A595" s="2" t="s">
        <v>1537</v>
      </c>
      <c r="B595" s="2" t="s">
        <v>28</v>
      </c>
      <c r="C595" s="2" t="s">
        <v>1538</v>
      </c>
      <c r="D595" s="2" t="s">
        <v>30</v>
      </c>
      <c r="E595" s="2" t="s">
        <v>31</v>
      </c>
      <c r="F595" s="2" t="s">
        <v>32</v>
      </c>
      <c r="G595" s="2">
        <v>0</v>
      </c>
      <c r="H595" s="2">
        <v>37</v>
      </c>
      <c r="I595" s="2">
        <v>4.5</v>
      </c>
      <c r="J595" s="2">
        <v>3.5</v>
      </c>
      <c r="K595" s="2">
        <v>4</v>
      </c>
    </row>
    <row r="596" spans="1:11" x14ac:dyDescent="0.3">
      <c r="A596" s="2" t="s">
        <v>1539</v>
      </c>
      <c r="B596" s="2" t="s">
        <v>28</v>
      </c>
      <c r="C596" s="2" t="s">
        <v>252</v>
      </c>
      <c r="D596" s="2" t="s">
        <v>136</v>
      </c>
      <c r="E596" s="2" t="s">
        <v>137</v>
      </c>
      <c r="F596" s="2" t="s">
        <v>17</v>
      </c>
      <c r="G596" s="2">
        <v>0</v>
      </c>
      <c r="H596" s="2">
        <v>0</v>
      </c>
      <c r="I596" s="2">
        <v>4</v>
      </c>
      <c r="J596" s="2">
        <v>5</v>
      </c>
      <c r="K596" s="2">
        <v>4</v>
      </c>
    </row>
    <row r="597" spans="1:11" x14ac:dyDescent="0.3">
      <c r="A597" s="2" t="s">
        <v>1540</v>
      </c>
      <c r="B597" s="2" t="s">
        <v>28</v>
      </c>
      <c r="C597" s="2" t="s">
        <v>1541</v>
      </c>
      <c r="D597" s="2" t="s">
        <v>45</v>
      </c>
      <c r="E597" s="2" t="s">
        <v>24</v>
      </c>
      <c r="F597" s="2" t="s">
        <v>32</v>
      </c>
      <c r="G597" s="2">
        <v>97</v>
      </c>
      <c r="H597" s="2">
        <v>0</v>
      </c>
      <c r="I597" s="2">
        <v>2.5</v>
      </c>
      <c r="J597" s="2">
        <v>3</v>
      </c>
      <c r="K597" s="2">
        <v>3</v>
      </c>
    </row>
    <row r="598" spans="1:11" x14ac:dyDescent="0.3">
      <c r="A598" s="2" t="s">
        <v>1542</v>
      </c>
      <c r="B598" s="2" t="s">
        <v>28</v>
      </c>
      <c r="C598" s="2" t="s">
        <v>1065</v>
      </c>
      <c r="D598" s="2" t="s">
        <v>45</v>
      </c>
      <c r="E598" s="2" t="s">
        <v>24</v>
      </c>
      <c r="F598" s="2" t="s">
        <v>32</v>
      </c>
      <c r="G598" s="2">
        <v>0</v>
      </c>
      <c r="H598" s="2">
        <v>14</v>
      </c>
      <c r="I598" s="2">
        <v>3</v>
      </c>
      <c r="J598" s="2">
        <v>3.5</v>
      </c>
      <c r="K598" s="2">
        <v>3.5</v>
      </c>
    </row>
    <row r="599" spans="1:11" x14ac:dyDescent="0.3">
      <c r="A599" s="2" t="s">
        <v>1543</v>
      </c>
      <c r="B599" s="2" t="s">
        <v>28</v>
      </c>
      <c r="C599" s="2" t="s">
        <v>1544</v>
      </c>
      <c r="D599" s="2" t="s">
        <v>1036</v>
      </c>
      <c r="E599" s="2" t="s">
        <v>1037</v>
      </c>
      <c r="F599" s="2" t="s">
        <v>32</v>
      </c>
      <c r="G599" s="2">
        <v>0</v>
      </c>
      <c r="H599" s="2">
        <v>0</v>
      </c>
      <c r="I599" s="2">
        <v>2</v>
      </c>
      <c r="J599" s="2">
        <v>3</v>
      </c>
      <c r="K599" s="2">
        <v>2.5</v>
      </c>
    </row>
    <row r="600" spans="1:11" x14ac:dyDescent="0.3">
      <c r="A600" s="2" t="s">
        <v>1545</v>
      </c>
      <c r="B600" s="2" t="s">
        <v>28</v>
      </c>
      <c r="C600" s="2" t="s">
        <v>149</v>
      </c>
      <c r="D600" s="2" t="s">
        <v>150</v>
      </c>
      <c r="E600" s="2" t="s">
        <v>24</v>
      </c>
      <c r="F600" s="2" t="s">
        <v>17</v>
      </c>
      <c r="G600" s="2">
        <v>0</v>
      </c>
      <c r="H600" s="2">
        <v>0</v>
      </c>
      <c r="I600" s="2" t="s">
        <v>25</v>
      </c>
      <c r="J600" s="2">
        <v>3</v>
      </c>
      <c r="K600" s="2" t="s">
        <v>26</v>
      </c>
    </row>
    <row r="601" spans="1:11" x14ac:dyDescent="0.3">
      <c r="A601" s="2" t="s">
        <v>1546</v>
      </c>
      <c r="B601" s="2" t="s">
        <v>28</v>
      </c>
      <c r="C601" s="2" t="s">
        <v>1547</v>
      </c>
      <c r="D601" s="2" t="s">
        <v>1340</v>
      </c>
      <c r="E601" s="2" t="s">
        <v>1341</v>
      </c>
      <c r="F601" s="2" t="s">
        <v>17</v>
      </c>
      <c r="G601" s="2">
        <v>0</v>
      </c>
      <c r="H601" s="2">
        <v>2</v>
      </c>
      <c r="I601" s="2">
        <v>3.5</v>
      </c>
      <c r="J601" s="2">
        <v>3.5</v>
      </c>
      <c r="K601" s="2">
        <v>3.5</v>
      </c>
    </row>
    <row r="602" spans="1:11" x14ac:dyDescent="0.3">
      <c r="A602" s="2" t="s">
        <v>1548</v>
      </c>
      <c r="B602" s="2" t="s">
        <v>28</v>
      </c>
      <c r="C602" s="2" t="s">
        <v>1549</v>
      </c>
      <c r="D602" s="2" t="s">
        <v>105</v>
      </c>
      <c r="E602" s="2" t="s">
        <v>106</v>
      </c>
      <c r="F602" s="2" t="s">
        <v>32</v>
      </c>
      <c r="G602" s="2">
        <v>0</v>
      </c>
      <c r="H602" s="2">
        <v>0</v>
      </c>
      <c r="I602" s="2" t="s">
        <v>25</v>
      </c>
      <c r="J602" s="2">
        <v>2.5</v>
      </c>
      <c r="K602" s="2" t="s">
        <v>26</v>
      </c>
    </row>
    <row r="603" spans="1:11" x14ac:dyDescent="0.3">
      <c r="A603" s="2" t="s">
        <v>1550</v>
      </c>
      <c r="B603" s="2" t="s">
        <v>28</v>
      </c>
      <c r="C603" s="2" t="s">
        <v>1551</v>
      </c>
      <c r="D603" s="2" t="s">
        <v>42</v>
      </c>
      <c r="E603" s="2" t="s">
        <v>24</v>
      </c>
      <c r="F603" s="2" t="s">
        <v>17</v>
      </c>
      <c r="G603" s="2">
        <v>0</v>
      </c>
      <c r="H603" s="2">
        <v>0</v>
      </c>
      <c r="I603" s="2">
        <v>2.5</v>
      </c>
      <c r="J603" s="2">
        <v>3</v>
      </c>
      <c r="K603" s="2">
        <v>3</v>
      </c>
    </row>
    <row r="604" spans="1:11" x14ac:dyDescent="0.3">
      <c r="A604" s="2" t="s">
        <v>1552</v>
      </c>
      <c r="B604" s="2" t="s">
        <v>28</v>
      </c>
      <c r="C604" s="2" t="s">
        <v>81</v>
      </c>
      <c r="D604" s="2" t="s">
        <v>68</v>
      </c>
      <c r="E604" s="2" t="s">
        <v>69</v>
      </c>
      <c r="F604" s="2" t="s">
        <v>17</v>
      </c>
      <c r="G604" s="2">
        <v>0</v>
      </c>
      <c r="H604" s="2">
        <v>0</v>
      </c>
      <c r="I604" s="2">
        <v>3.5</v>
      </c>
      <c r="J604" s="2">
        <v>4</v>
      </c>
      <c r="K604" s="2">
        <v>3.5</v>
      </c>
    </row>
    <row r="605" spans="1:11" x14ac:dyDescent="0.3">
      <c r="A605" s="2" t="s">
        <v>1553</v>
      </c>
      <c r="B605" s="2" t="s">
        <v>21</v>
      </c>
      <c r="C605" s="2" t="s">
        <v>1554</v>
      </c>
      <c r="D605" s="2" t="s">
        <v>491</v>
      </c>
      <c r="E605" s="2" t="s">
        <v>100</v>
      </c>
      <c r="F605" s="2" t="s">
        <v>17</v>
      </c>
      <c r="G605" s="2">
        <v>0</v>
      </c>
      <c r="H605" s="2">
        <v>0</v>
      </c>
      <c r="I605" s="2" t="s">
        <v>18</v>
      </c>
      <c r="J605" s="2" t="s">
        <v>25</v>
      </c>
      <c r="K605" s="2" t="s">
        <v>26</v>
      </c>
    </row>
    <row r="606" spans="1:11" x14ac:dyDescent="0.3">
      <c r="A606" s="2" t="s">
        <v>1555</v>
      </c>
      <c r="B606" s="2" t="s">
        <v>28</v>
      </c>
      <c r="C606" s="2" t="s">
        <v>1556</v>
      </c>
      <c r="D606" s="2" t="s">
        <v>68</v>
      </c>
      <c r="E606" s="2" t="s">
        <v>69</v>
      </c>
      <c r="F606" s="2" t="s">
        <v>32</v>
      </c>
      <c r="G606" s="2">
        <v>0</v>
      </c>
      <c r="H606" s="2">
        <v>0</v>
      </c>
      <c r="I606" s="2">
        <v>3</v>
      </c>
      <c r="J606" s="2">
        <v>3.5</v>
      </c>
      <c r="K606" s="2">
        <v>3.5</v>
      </c>
    </row>
    <row r="607" spans="1:11" x14ac:dyDescent="0.3">
      <c r="A607" s="2" t="s">
        <v>1557</v>
      </c>
      <c r="B607" s="2" t="s">
        <v>28</v>
      </c>
      <c r="C607" s="2" t="s">
        <v>1558</v>
      </c>
      <c r="D607" s="2" t="s">
        <v>382</v>
      </c>
      <c r="E607" s="2" t="s">
        <v>383</v>
      </c>
      <c r="F607" s="2" t="s">
        <v>32</v>
      </c>
      <c r="G607" s="2">
        <v>0</v>
      </c>
      <c r="H607" s="2">
        <v>0</v>
      </c>
      <c r="I607" s="2" t="s">
        <v>25</v>
      </c>
      <c r="J607" s="2">
        <v>4.5</v>
      </c>
      <c r="K607" s="2" t="s">
        <v>26</v>
      </c>
    </row>
    <row r="608" spans="1:11" x14ac:dyDescent="0.3">
      <c r="A608" s="2" t="s">
        <v>1559</v>
      </c>
      <c r="B608" s="2" t="s">
        <v>28</v>
      </c>
      <c r="C608" s="2" t="s">
        <v>129</v>
      </c>
      <c r="D608" s="2" t="s">
        <v>635</v>
      </c>
      <c r="E608" s="2" t="s">
        <v>24</v>
      </c>
      <c r="F608" s="2" t="s">
        <v>17</v>
      </c>
      <c r="G608" s="2">
        <v>0</v>
      </c>
      <c r="H608" s="2">
        <v>0</v>
      </c>
      <c r="I608" s="2">
        <v>2.5</v>
      </c>
      <c r="J608" s="2">
        <v>3</v>
      </c>
      <c r="K608" s="2">
        <v>3</v>
      </c>
    </row>
    <row r="609" spans="1:11" x14ac:dyDescent="0.3">
      <c r="A609" s="2" t="s">
        <v>1560</v>
      </c>
      <c r="B609" s="2" t="s">
        <v>28</v>
      </c>
      <c r="C609" s="2" t="s">
        <v>1561</v>
      </c>
      <c r="D609" s="2" t="s">
        <v>45</v>
      </c>
      <c r="E609" s="2" t="s">
        <v>24</v>
      </c>
      <c r="F609" s="2" t="s">
        <v>32</v>
      </c>
      <c r="G609" s="2">
        <v>0</v>
      </c>
      <c r="H609" s="2">
        <v>0</v>
      </c>
      <c r="I609" s="2">
        <v>2.5</v>
      </c>
      <c r="J609" s="2">
        <v>3.5</v>
      </c>
      <c r="K609" s="2">
        <v>3</v>
      </c>
    </row>
    <row r="610" spans="1:11" x14ac:dyDescent="0.3">
      <c r="A610" s="2" t="s">
        <v>1562</v>
      </c>
      <c r="B610" s="2" t="s">
        <v>28</v>
      </c>
      <c r="C610" s="2" t="s">
        <v>937</v>
      </c>
      <c r="D610" s="2" t="s">
        <v>938</v>
      </c>
      <c r="E610" s="2" t="s">
        <v>147</v>
      </c>
      <c r="F610" s="2" t="s">
        <v>17</v>
      </c>
      <c r="G610" s="2">
        <v>0</v>
      </c>
      <c r="H610" s="2">
        <v>100</v>
      </c>
      <c r="I610" s="2">
        <v>4</v>
      </c>
      <c r="J610" s="2">
        <v>5</v>
      </c>
      <c r="K610" s="2">
        <v>4</v>
      </c>
    </row>
    <row r="611" spans="1:11" x14ac:dyDescent="0.3">
      <c r="A611" s="2" t="s">
        <v>1563</v>
      </c>
      <c r="B611" s="2" t="s">
        <v>28</v>
      </c>
      <c r="C611" s="2" t="s">
        <v>1564</v>
      </c>
      <c r="D611" s="2" t="s">
        <v>1565</v>
      </c>
      <c r="E611" s="2" t="s">
        <v>740</v>
      </c>
      <c r="F611" s="2" t="s">
        <v>32</v>
      </c>
      <c r="G611" s="2">
        <v>0</v>
      </c>
      <c r="H611" s="2">
        <v>0</v>
      </c>
      <c r="I611" s="2" t="s">
        <v>172</v>
      </c>
      <c r="J611" s="2" t="s">
        <v>172</v>
      </c>
      <c r="K611" s="2" t="s">
        <v>173</v>
      </c>
    </row>
    <row r="612" spans="1:11" x14ac:dyDescent="0.3">
      <c r="A612" s="2" t="s">
        <v>1566</v>
      </c>
      <c r="B612" s="2" t="s">
        <v>21</v>
      </c>
      <c r="C612" s="2" t="s">
        <v>1544</v>
      </c>
      <c r="D612" s="2" t="s">
        <v>1036</v>
      </c>
      <c r="E612" s="2" t="s">
        <v>1037</v>
      </c>
      <c r="F612" s="2" t="s">
        <v>17</v>
      </c>
      <c r="G612" s="2">
        <v>0</v>
      </c>
      <c r="H612" s="2">
        <v>0</v>
      </c>
      <c r="I612" s="2" t="s">
        <v>18</v>
      </c>
      <c r="J612" s="2" t="s">
        <v>172</v>
      </c>
      <c r="K612" s="2" t="s">
        <v>173</v>
      </c>
    </row>
    <row r="613" spans="1:11" x14ac:dyDescent="0.3">
      <c r="A613" s="2" t="s">
        <v>1567</v>
      </c>
      <c r="B613" s="2" t="s">
        <v>28</v>
      </c>
      <c r="C613" s="2" t="s">
        <v>1568</v>
      </c>
      <c r="D613" s="2" t="s">
        <v>109</v>
      </c>
      <c r="E613" s="2" t="s">
        <v>110</v>
      </c>
      <c r="F613" s="2" t="s">
        <v>32</v>
      </c>
      <c r="G613" s="2">
        <v>0</v>
      </c>
      <c r="H613" s="2">
        <v>0</v>
      </c>
      <c r="I613" s="2" t="s">
        <v>25</v>
      </c>
      <c r="J613" s="2">
        <v>2.5</v>
      </c>
      <c r="K613" s="2" t="s">
        <v>26</v>
      </c>
    </row>
    <row r="614" spans="1:11" x14ac:dyDescent="0.3">
      <c r="A614" s="2" t="s">
        <v>1569</v>
      </c>
      <c r="B614" s="2" t="s">
        <v>28</v>
      </c>
      <c r="C614" s="2" t="s">
        <v>1570</v>
      </c>
      <c r="D614" s="2" t="s">
        <v>1571</v>
      </c>
      <c r="E614" s="2" t="s">
        <v>387</v>
      </c>
      <c r="F614" s="2" t="s">
        <v>32</v>
      </c>
      <c r="G614" s="2">
        <v>0</v>
      </c>
      <c r="H614" s="2">
        <v>0</v>
      </c>
      <c r="I614" s="2">
        <v>2.5</v>
      </c>
      <c r="J614" s="2">
        <v>3</v>
      </c>
      <c r="K614" s="2">
        <v>3</v>
      </c>
    </row>
    <row r="615" spans="1:11" x14ac:dyDescent="0.3">
      <c r="A615" s="2" t="s">
        <v>1572</v>
      </c>
      <c r="B615" s="2" t="s">
        <v>28</v>
      </c>
      <c r="C615" s="2" t="s">
        <v>1573</v>
      </c>
      <c r="D615" s="2" t="s">
        <v>1574</v>
      </c>
      <c r="E615" s="2" t="s">
        <v>1574</v>
      </c>
      <c r="F615" s="2" t="s">
        <v>32</v>
      </c>
      <c r="G615" s="2">
        <v>0</v>
      </c>
      <c r="H615" s="2">
        <v>0</v>
      </c>
      <c r="I615" s="2" t="s">
        <v>25</v>
      </c>
      <c r="J615" s="2" t="s">
        <v>25</v>
      </c>
      <c r="K615" s="2" t="s">
        <v>26</v>
      </c>
    </row>
    <row r="616" spans="1:11" x14ac:dyDescent="0.3">
      <c r="A616" s="2" t="s">
        <v>1575</v>
      </c>
      <c r="B616" s="2" t="s">
        <v>28</v>
      </c>
      <c r="C616" s="2" t="s">
        <v>1576</v>
      </c>
      <c r="D616" s="2" t="s">
        <v>279</v>
      </c>
      <c r="E616" s="2" t="s">
        <v>280</v>
      </c>
      <c r="F616" s="2" t="s">
        <v>32</v>
      </c>
      <c r="G616" s="2">
        <v>0</v>
      </c>
      <c r="H616" s="2">
        <v>0</v>
      </c>
      <c r="I616" s="2" t="s">
        <v>172</v>
      </c>
      <c r="J616" s="2" t="s">
        <v>172</v>
      </c>
      <c r="K616" s="2" t="s">
        <v>173</v>
      </c>
    </row>
    <row r="617" spans="1:11" x14ac:dyDescent="0.3">
      <c r="A617" s="2" t="s">
        <v>1577</v>
      </c>
      <c r="B617" s="2" t="s">
        <v>28</v>
      </c>
      <c r="C617" s="2" t="s">
        <v>1578</v>
      </c>
      <c r="D617" s="2" t="s">
        <v>1579</v>
      </c>
      <c r="E617" s="2" t="s">
        <v>1580</v>
      </c>
      <c r="F617" s="2" t="s">
        <v>32</v>
      </c>
      <c r="G617" s="2">
        <v>0</v>
      </c>
      <c r="H617" s="2">
        <v>0</v>
      </c>
      <c r="I617" s="2">
        <v>3</v>
      </c>
      <c r="J617" s="2">
        <v>3.5</v>
      </c>
      <c r="K617" s="2">
        <v>3</v>
      </c>
    </row>
    <row r="618" spans="1:11" x14ac:dyDescent="0.3">
      <c r="A618" s="2" t="s">
        <v>1581</v>
      </c>
      <c r="B618" s="2" t="s">
        <v>28</v>
      </c>
      <c r="C618" s="2" t="s">
        <v>1582</v>
      </c>
      <c r="D618" s="2" t="s">
        <v>30</v>
      </c>
      <c r="E618" s="2" t="s">
        <v>31</v>
      </c>
      <c r="F618" s="2" t="s">
        <v>17</v>
      </c>
      <c r="G618" s="2">
        <v>0</v>
      </c>
      <c r="H618" s="2">
        <v>5</v>
      </c>
      <c r="I618" s="2">
        <v>5</v>
      </c>
      <c r="J618" s="2">
        <v>5</v>
      </c>
      <c r="K618" s="2">
        <v>5</v>
      </c>
    </row>
    <row r="619" spans="1:11" x14ac:dyDescent="0.3">
      <c r="A619" s="2" t="s">
        <v>1583</v>
      </c>
      <c r="B619" s="2" t="s">
        <v>28</v>
      </c>
      <c r="C619" s="2" t="s">
        <v>1584</v>
      </c>
      <c r="D619" s="2" t="s">
        <v>30</v>
      </c>
      <c r="E619" s="2" t="s">
        <v>31</v>
      </c>
      <c r="F619" s="2" t="s">
        <v>17</v>
      </c>
      <c r="G619" s="2">
        <v>0</v>
      </c>
      <c r="H619" s="2">
        <v>0</v>
      </c>
      <c r="I619" s="2">
        <v>3.5</v>
      </c>
      <c r="J619" s="2">
        <v>3.5</v>
      </c>
      <c r="K619" s="2">
        <v>3.5</v>
      </c>
    </row>
    <row r="620" spans="1:11" x14ac:dyDescent="0.3">
      <c r="A620" s="2" t="s">
        <v>1585</v>
      </c>
      <c r="B620" s="2" t="s">
        <v>28</v>
      </c>
      <c r="C620" s="2" t="s">
        <v>1437</v>
      </c>
      <c r="D620" s="2" t="s">
        <v>1438</v>
      </c>
      <c r="E620" s="2" t="s">
        <v>1439</v>
      </c>
      <c r="F620" s="2" t="s">
        <v>17</v>
      </c>
      <c r="G620" s="2">
        <v>0</v>
      </c>
      <c r="H620" s="2">
        <v>0</v>
      </c>
      <c r="I620" s="2">
        <v>4.5</v>
      </c>
      <c r="J620" s="2">
        <v>4</v>
      </c>
      <c r="K620" s="2">
        <v>4.5</v>
      </c>
    </row>
    <row r="621" spans="1:11" x14ac:dyDescent="0.3">
      <c r="A621" s="2" t="s">
        <v>1586</v>
      </c>
      <c r="B621" s="2" t="s">
        <v>28</v>
      </c>
      <c r="C621" s="2" t="s">
        <v>1587</v>
      </c>
      <c r="D621" s="2" t="s">
        <v>1588</v>
      </c>
      <c r="E621" s="2" t="s">
        <v>1589</v>
      </c>
      <c r="F621" s="2" t="s">
        <v>17</v>
      </c>
      <c r="G621" s="2">
        <v>0</v>
      </c>
      <c r="H621" s="2">
        <v>0</v>
      </c>
      <c r="I621" s="2" t="s">
        <v>25</v>
      </c>
      <c r="J621" s="2" t="s">
        <v>25</v>
      </c>
      <c r="K621" s="2" t="s">
        <v>26</v>
      </c>
    </row>
    <row r="622" spans="1:11" x14ac:dyDescent="0.3">
      <c r="A622" s="2" t="s">
        <v>1590</v>
      </c>
      <c r="B622" s="2" t="s">
        <v>28</v>
      </c>
      <c r="C622" s="2" t="s">
        <v>1591</v>
      </c>
      <c r="D622" s="2" t="s">
        <v>1592</v>
      </c>
      <c r="E622" s="2" t="s">
        <v>387</v>
      </c>
      <c r="F622" s="2" t="s">
        <v>32</v>
      </c>
      <c r="G622" s="2">
        <v>88</v>
      </c>
      <c r="H622" s="2">
        <v>0</v>
      </c>
      <c r="I622" s="2">
        <v>3</v>
      </c>
      <c r="J622" s="2">
        <v>2.5</v>
      </c>
      <c r="K622" s="2">
        <v>2.5</v>
      </c>
    </row>
    <row r="623" spans="1:11" x14ac:dyDescent="0.3">
      <c r="A623" s="2" t="s">
        <v>1593</v>
      </c>
      <c r="B623" s="2" t="s">
        <v>28</v>
      </c>
      <c r="C623" s="2" t="s">
        <v>1594</v>
      </c>
      <c r="D623" s="2" t="s">
        <v>1316</v>
      </c>
      <c r="E623" s="2" t="s">
        <v>1317</v>
      </c>
      <c r="F623" s="2" t="s">
        <v>32</v>
      </c>
      <c r="G623" s="2">
        <v>66</v>
      </c>
      <c r="H623" s="2">
        <v>0</v>
      </c>
      <c r="I623" s="2">
        <v>4</v>
      </c>
      <c r="J623" s="2">
        <v>3</v>
      </c>
      <c r="K623" s="2">
        <v>4</v>
      </c>
    </row>
    <row r="624" spans="1:11" x14ac:dyDescent="0.3">
      <c r="A624" s="2" t="s">
        <v>1595</v>
      </c>
      <c r="B624" s="2" t="s">
        <v>28</v>
      </c>
      <c r="C624" s="2" t="s">
        <v>1596</v>
      </c>
      <c r="D624" s="2" t="s">
        <v>1597</v>
      </c>
      <c r="E624" s="2" t="s">
        <v>1375</v>
      </c>
      <c r="F624" s="2" t="s">
        <v>17</v>
      </c>
      <c r="G624" s="2">
        <v>0</v>
      </c>
      <c r="H624" s="2">
        <v>0</v>
      </c>
      <c r="I624" s="2" t="s">
        <v>25</v>
      </c>
      <c r="J624" s="2" t="s">
        <v>25</v>
      </c>
      <c r="K624" s="2" t="s">
        <v>26</v>
      </c>
    </row>
    <row r="625" spans="1:11" x14ac:dyDescent="0.3">
      <c r="A625" s="2" t="s">
        <v>1598</v>
      </c>
      <c r="B625" s="2" t="s">
        <v>28</v>
      </c>
      <c r="C625" s="2" t="s">
        <v>184</v>
      </c>
      <c r="D625" s="2" t="s">
        <v>68</v>
      </c>
      <c r="E625" s="2" t="s">
        <v>69</v>
      </c>
      <c r="F625" s="2" t="s">
        <v>32</v>
      </c>
      <c r="G625" s="2">
        <v>0</v>
      </c>
      <c r="H625" s="2">
        <v>0</v>
      </c>
      <c r="I625" s="2" t="s">
        <v>172</v>
      </c>
      <c r="J625" s="2" t="s">
        <v>172</v>
      </c>
      <c r="K625" s="2" t="s">
        <v>173</v>
      </c>
    </row>
    <row r="626" spans="1:11" x14ac:dyDescent="0.3">
      <c r="A626" s="2" t="s">
        <v>1599</v>
      </c>
      <c r="B626" s="2" t="s">
        <v>28</v>
      </c>
      <c r="C626" s="2" t="s">
        <v>1600</v>
      </c>
      <c r="D626" s="2" t="s">
        <v>1601</v>
      </c>
      <c r="E626" s="2" t="s">
        <v>845</v>
      </c>
      <c r="F626" s="2" t="s">
        <v>32</v>
      </c>
      <c r="G626" s="2">
        <v>0</v>
      </c>
      <c r="H626" s="2">
        <v>0</v>
      </c>
      <c r="I626" s="2" t="s">
        <v>25</v>
      </c>
      <c r="J626" s="2">
        <v>3</v>
      </c>
      <c r="K626" s="2" t="s">
        <v>26</v>
      </c>
    </row>
    <row r="627" spans="1:11" x14ac:dyDescent="0.3">
      <c r="A627" s="2" t="s">
        <v>1602</v>
      </c>
      <c r="B627" s="2" t="s">
        <v>28</v>
      </c>
      <c r="C627" s="2" t="s">
        <v>1000</v>
      </c>
      <c r="D627" s="2" t="s">
        <v>105</v>
      </c>
      <c r="E627" s="2" t="s">
        <v>106</v>
      </c>
      <c r="F627" s="2" t="s">
        <v>17</v>
      </c>
      <c r="G627" s="2">
        <v>100</v>
      </c>
      <c r="H627" s="2">
        <v>0</v>
      </c>
      <c r="I627" s="2">
        <v>3.5</v>
      </c>
      <c r="J627" s="2">
        <v>3</v>
      </c>
      <c r="K627" s="2">
        <v>3</v>
      </c>
    </row>
    <row r="628" spans="1:11" x14ac:dyDescent="0.3">
      <c r="A628" s="2" t="s">
        <v>1603</v>
      </c>
      <c r="B628" s="2" t="s">
        <v>28</v>
      </c>
      <c r="C628" s="2" t="s">
        <v>1604</v>
      </c>
      <c r="D628" s="2" t="s">
        <v>1605</v>
      </c>
      <c r="E628" s="2" t="s">
        <v>1606</v>
      </c>
      <c r="F628" s="2" t="s">
        <v>32</v>
      </c>
      <c r="G628" s="2">
        <v>0</v>
      </c>
      <c r="H628" s="2">
        <v>0</v>
      </c>
      <c r="I628" s="2" t="s">
        <v>172</v>
      </c>
      <c r="J628" s="2" t="s">
        <v>172</v>
      </c>
      <c r="K628" s="2" t="s">
        <v>173</v>
      </c>
    </row>
    <row r="629" spans="1:11" x14ac:dyDescent="0.3">
      <c r="A629" s="2" t="s">
        <v>1607</v>
      </c>
      <c r="B629" s="2" t="s">
        <v>21</v>
      </c>
      <c r="C629" s="2" t="s">
        <v>1018</v>
      </c>
      <c r="D629" s="2" t="s">
        <v>68</v>
      </c>
      <c r="E629" s="2" t="s">
        <v>69</v>
      </c>
      <c r="F629" s="2" t="s">
        <v>17</v>
      </c>
      <c r="G629" s="2">
        <v>100</v>
      </c>
      <c r="H629" s="2">
        <v>0</v>
      </c>
      <c r="I629" s="2" t="s">
        <v>18</v>
      </c>
      <c r="J629" s="2" t="s">
        <v>25</v>
      </c>
      <c r="K629" s="2" t="s">
        <v>26</v>
      </c>
    </row>
    <row r="630" spans="1:11" x14ac:dyDescent="0.3">
      <c r="A630" s="2" t="s">
        <v>1608</v>
      </c>
      <c r="B630" s="2" t="s">
        <v>21</v>
      </c>
      <c r="C630" s="2" t="s">
        <v>1302</v>
      </c>
      <c r="D630" s="2" t="s">
        <v>1303</v>
      </c>
      <c r="E630" s="2" t="s">
        <v>387</v>
      </c>
      <c r="F630" s="2" t="s">
        <v>17</v>
      </c>
      <c r="G630" s="2">
        <v>0</v>
      </c>
      <c r="H630" s="2">
        <v>0</v>
      </c>
      <c r="I630" s="2" t="s">
        <v>18</v>
      </c>
      <c r="J630" s="2" t="s">
        <v>25</v>
      </c>
      <c r="K630" s="2" t="s">
        <v>26</v>
      </c>
    </row>
    <row r="631" spans="1:11" x14ac:dyDescent="0.3">
      <c r="A631" s="2" t="s">
        <v>1609</v>
      </c>
      <c r="B631" s="2" t="s">
        <v>28</v>
      </c>
      <c r="C631" s="2" t="s">
        <v>1549</v>
      </c>
      <c r="D631" s="2" t="s">
        <v>105</v>
      </c>
      <c r="E631" s="2" t="s">
        <v>106</v>
      </c>
      <c r="F631" s="2" t="s">
        <v>17</v>
      </c>
      <c r="G631" s="2">
        <v>10</v>
      </c>
      <c r="H631" s="2">
        <v>3</v>
      </c>
      <c r="I631" s="2">
        <v>3</v>
      </c>
      <c r="J631" s="2">
        <v>3</v>
      </c>
      <c r="K631" s="2">
        <v>3</v>
      </c>
    </row>
    <row r="632" spans="1:11" x14ac:dyDescent="0.3">
      <c r="A632" s="2" t="s">
        <v>1610</v>
      </c>
      <c r="B632" s="2" t="s">
        <v>28</v>
      </c>
      <c r="C632" s="2" t="s">
        <v>1611</v>
      </c>
      <c r="D632" s="2" t="s">
        <v>661</v>
      </c>
      <c r="E632" s="2" t="s">
        <v>661</v>
      </c>
      <c r="F632" s="2" t="s">
        <v>17</v>
      </c>
      <c r="G632" s="2">
        <v>0</v>
      </c>
      <c r="H632" s="2">
        <v>0</v>
      </c>
      <c r="I632" s="2">
        <v>4.5</v>
      </c>
      <c r="J632" s="2">
        <v>4</v>
      </c>
      <c r="K632" s="2">
        <v>4.5</v>
      </c>
    </row>
    <row r="633" spans="1:11" x14ac:dyDescent="0.3">
      <c r="A633" s="2" t="s">
        <v>1612</v>
      </c>
      <c r="B633" s="2" t="s">
        <v>28</v>
      </c>
      <c r="C633" s="2" t="s">
        <v>379</v>
      </c>
      <c r="D633" s="2" t="s">
        <v>42</v>
      </c>
      <c r="E633" s="2" t="s">
        <v>24</v>
      </c>
      <c r="F633" s="2" t="s">
        <v>17</v>
      </c>
      <c r="G633" s="2">
        <v>0</v>
      </c>
      <c r="H633" s="2">
        <v>0</v>
      </c>
      <c r="I633" s="2">
        <v>3.5</v>
      </c>
      <c r="J633" s="2">
        <v>3.5</v>
      </c>
      <c r="K633" s="2">
        <v>3.5</v>
      </c>
    </row>
    <row r="634" spans="1:11" x14ac:dyDescent="0.3">
      <c r="A634" s="2" t="s">
        <v>1613</v>
      </c>
      <c r="B634" s="2" t="s">
        <v>28</v>
      </c>
      <c r="C634" s="2" t="s">
        <v>1614</v>
      </c>
      <c r="D634" s="2" t="s">
        <v>279</v>
      </c>
      <c r="E634" s="2" t="s">
        <v>280</v>
      </c>
      <c r="F634" s="2" t="s">
        <v>32</v>
      </c>
      <c r="G634" s="2">
        <v>100</v>
      </c>
      <c r="H634" s="2">
        <v>0</v>
      </c>
      <c r="I634" s="2">
        <v>4.5</v>
      </c>
      <c r="J634" s="2">
        <v>4</v>
      </c>
      <c r="K634" s="2">
        <v>4.5</v>
      </c>
    </row>
    <row r="635" spans="1:11" x14ac:dyDescent="0.3">
      <c r="A635" s="2" t="s">
        <v>1615</v>
      </c>
      <c r="B635" s="2" t="s">
        <v>28</v>
      </c>
      <c r="C635" s="2" t="s">
        <v>1516</v>
      </c>
      <c r="D635" s="2" t="s">
        <v>1517</v>
      </c>
      <c r="E635" s="2" t="s">
        <v>1518</v>
      </c>
      <c r="F635" s="2" t="s">
        <v>17</v>
      </c>
      <c r="G635" s="2">
        <v>0</v>
      </c>
      <c r="H635" s="2">
        <v>30</v>
      </c>
      <c r="I635" s="2">
        <v>4</v>
      </c>
      <c r="J635" s="2">
        <v>4</v>
      </c>
      <c r="K635" s="2">
        <v>4</v>
      </c>
    </row>
    <row r="636" spans="1:11" x14ac:dyDescent="0.3">
      <c r="A636" s="2" t="s">
        <v>1616</v>
      </c>
      <c r="B636" s="2" t="s">
        <v>28</v>
      </c>
      <c r="C636" s="2" t="s">
        <v>1617</v>
      </c>
      <c r="D636" s="2" t="s">
        <v>1111</v>
      </c>
      <c r="E636" s="2" t="s">
        <v>1112</v>
      </c>
      <c r="F636" s="2" t="s">
        <v>17</v>
      </c>
      <c r="G636" s="2">
        <v>80</v>
      </c>
      <c r="H636" s="2">
        <v>0</v>
      </c>
      <c r="I636" s="2">
        <v>3</v>
      </c>
      <c r="J636" s="2">
        <v>2.5</v>
      </c>
      <c r="K636" s="2">
        <v>3</v>
      </c>
    </row>
    <row r="637" spans="1:11" x14ac:dyDescent="0.3">
      <c r="A637" s="2" t="s">
        <v>1618</v>
      </c>
      <c r="B637" s="2" t="s">
        <v>28</v>
      </c>
      <c r="C637" s="2" t="s">
        <v>1619</v>
      </c>
      <c r="D637" s="2" t="s">
        <v>507</v>
      </c>
      <c r="E637" s="2" t="s">
        <v>508</v>
      </c>
      <c r="F637" s="2" t="s">
        <v>17</v>
      </c>
      <c r="G637" s="2">
        <v>0</v>
      </c>
      <c r="H637" s="2">
        <v>0</v>
      </c>
      <c r="I637" s="2" t="s">
        <v>172</v>
      </c>
      <c r="J637" s="2" t="s">
        <v>172</v>
      </c>
      <c r="K637" s="2" t="s">
        <v>173</v>
      </c>
    </row>
    <row r="638" spans="1:11" x14ac:dyDescent="0.3">
      <c r="A638" s="2" t="s">
        <v>1620</v>
      </c>
      <c r="B638" s="2" t="s">
        <v>28</v>
      </c>
      <c r="C638" s="2" t="s">
        <v>1621</v>
      </c>
      <c r="D638" s="2" t="s">
        <v>542</v>
      </c>
      <c r="E638" s="2" t="s">
        <v>543</v>
      </c>
      <c r="F638" s="2" t="s">
        <v>17</v>
      </c>
      <c r="G638" s="2">
        <v>0</v>
      </c>
      <c r="H638" s="2">
        <v>0</v>
      </c>
      <c r="I638" s="2">
        <v>5</v>
      </c>
      <c r="J638" s="2">
        <v>3.5</v>
      </c>
      <c r="K638" s="2">
        <v>4.5</v>
      </c>
    </row>
    <row r="639" spans="1:11" x14ac:dyDescent="0.3">
      <c r="A639" s="2" t="s">
        <v>1622</v>
      </c>
      <c r="B639" s="2" t="s">
        <v>21</v>
      </c>
      <c r="C639" s="2" t="s">
        <v>444</v>
      </c>
      <c r="D639" s="2" t="s">
        <v>566</v>
      </c>
      <c r="E639" s="2" t="s">
        <v>137</v>
      </c>
      <c r="F639" s="2" t="s">
        <v>17</v>
      </c>
      <c r="G639" s="2">
        <v>0</v>
      </c>
      <c r="H639" s="2">
        <v>0</v>
      </c>
      <c r="I639" s="2" t="s">
        <v>18</v>
      </c>
      <c r="J639" s="2" t="s">
        <v>25</v>
      </c>
      <c r="K639" s="2" t="s">
        <v>26</v>
      </c>
    </row>
    <row r="640" spans="1:11" x14ac:dyDescent="0.3">
      <c r="A640" s="2" t="s">
        <v>1623</v>
      </c>
      <c r="B640" s="2" t="s">
        <v>21</v>
      </c>
      <c r="C640" s="2" t="s">
        <v>1624</v>
      </c>
      <c r="D640" s="2" t="s">
        <v>604</v>
      </c>
      <c r="E640" s="2" t="s">
        <v>387</v>
      </c>
      <c r="F640" s="2" t="s">
        <v>17</v>
      </c>
      <c r="G640" s="2">
        <v>0</v>
      </c>
      <c r="H640" s="2">
        <v>0</v>
      </c>
      <c r="I640" s="2" t="s">
        <v>18</v>
      </c>
      <c r="J640" s="2" t="s">
        <v>25</v>
      </c>
      <c r="K640" s="2" t="s">
        <v>26</v>
      </c>
    </row>
    <row r="641" spans="1:11" x14ac:dyDescent="0.3">
      <c r="A641" s="2" t="s">
        <v>1625</v>
      </c>
      <c r="B641" s="2" t="s">
        <v>28</v>
      </c>
      <c r="C641" s="2" t="s">
        <v>1368</v>
      </c>
      <c r="D641" s="2" t="s">
        <v>1369</v>
      </c>
      <c r="E641" s="2" t="s">
        <v>322</v>
      </c>
      <c r="F641" s="2" t="s">
        <v>17</v>
      </c>
      <c r="G641" s="2">
        <v>0</v>
      </c>
      <c r="H641" s="2">
        <v>0</v>
      </c>
      <c r="I641" s="2" t="s">
        <v>25</v>
      </c>
      <c r="J641" s="2">
        <v>4.5</v>
      </c>
      <c r="K641" s="2" t="s">
        <v>26</v>
      </c>
    </row>
    <row r="642" spans="1:11" x14ac:dyDescent="0.3">
      <c r="A642" s="2" t="s">
        <v>1626</v>
      </c>
      <c r="B642" s="2" t="s">
        <v>28</v>
      </c>
      <c r="C642" s="2" t="s">
        <v>1627</v>
      </c>
      <c r="D642" s="2" t="s">
        <v>863</v>
      </c>
      <c r="E642" s="2" t="s">
        <v>864</v>
      </c>
      <c r="F642" s="2" t="s">
        <v>32</v>
      </c>
      <c r="G642" s="2">
        <v>0</v>
      </c>
      <c r="H642" s="2">
        <v>0</v>
      </c>
      <c r="I642" s="2" t="s">
        <v>25</v>
      </c>
      <c r="J642" s="2">
        <v>2.5</v>
      </c>
      <c r="K642" s="2" t="s">
        <v>26</v>
      </c>
    </row>
    <row r="643" spans="1:11" x14ac:dyDescent="0.3">
      <c r="A643" s="2" t="s">
        <v>1628</v>
      </c>
      <c r="B643" s="2" t="s">
        <v>28</v>
      </c>
      <c r="C643" s="2" t="s">
        <v>545</v>
      </c>
      <c r="D643" s="2" t="s">
        <v>113</v>
      </c>
      <c r="E643" s="2" t="s">
        <v>114</v>
      </c>
      <c r="F643" s="2" t="s">
        <v>17</v>
      </c>
      <c r="G643" s="2">
        <v>0</v>
      </c>
      <c r="H643" s="2">
        <v>0</v>
      </c>
      <c r="I643" s="2" t="s">
        <v>172</v>
      </c>
      <c r="J643" s="2" t="s">
        <v>172</v>
      </c>
      <c r="K643" s="2" t="s">
        <v>173</v>
      </c>
    </row>
    <row r="644" spans="1:11" x14ac:dyDescent="0.3">
      <c r="A644" s="2" t="s">
        <v>1629</v>
      </c>
      <c r="B644" s="2" t="s">
        <v>28</v>
      </c>
      <c r="C644" s="2" t="s">
        <v>1630</v>
      </c>
      <c r="D644" s="2" t="s">
        <v>1631</v>
      </c>
      <c r="E644" s="2" t="s">
        <v>845</v>
      </c>
      <c r="F644" s="2" t="s">
        <v>32</v>
      </c>
      <c r="G644" s="2">
        <v>0</v>
      </c>
      <c r="H644" s="2">
        <v>0</v>
      </c>
      <c r="I644" s="2">
        <v>4</v>
      </c>
      <c r="J644" s="2">
        <v>4</v>
      </c>
      <c r="K644" s="2">
        <v>4</v>
      </c>
    </row>
    <row r="645" spans="1:11" x14ac:dyDescent="0.3">
      <c r="A645" s="2" t="s">
        <v>1632</v>
      </c>
      <c r="B645" s="2" t="s">
        <v>28</v>
      </c>
      <c r="C645" s="2" t="s">
        <v>1299</v>
      </c>
      <c r="D645" s="2" t="s">
        <v>1300</v>
      </c>
      <c r="E645" s="2" t="s">
        <v>1297</v>
      </c>
      <c r="F645" s="2" t="s">
        <v>17</v>
      </c>
      <c r="G645" s="2">
        <v>0</v>
      </c>
      <c r="H645" s="2">
        <v>0</v>
      </c>
      <c r="I645" s="2" t="s">
        <v>25</v>
      </c>
      <c r="J645" s="2">
        <v>4.5</v>
      </c>
      <c r="K645" s="2" t="s">
        <v>26</v>
      </c>
    </row>
    <row r="646" spans="1:11" x14ac:dyDescent="0.3">
      <c r="A646" s="2" t="s">
        <v>1633</v>
      </c>
      <c r="B646" s="2" t="s">
        <v>28</v>
      </c>
      <c r="C646" s="2" t="s">
        <v>634</v>
      </c>
      <c r="D646" s="2" t="s">
        <v>635</v>
      </c>
      <c r="E646" s="2" t="s">
        <v>24</v>
      </c>
      <c r="F646" s="2" t="s">
        <v>17</v>
      </c>
      <c r="G646" s="2">
        <v>0</v>
      </c>
      <c r="H646" s="2">
        <v>0</v>
      </c>
      <c r="I646" s="2" t="s">
        <v>25</v>
      </c>
      <c r="J646" s="2">
        <v>4</v>
      </c>
      <c r="K646" s="2" t="s">
        <v>26</v>
      </c>
    </row>
    <row r="647" spans="1:11" x14ac:dyDescent="0.3">
      <c r="A647" s="2" t="s">
        <v>1634</v>
      </c>
      <c r="B647" s="2" t="s">
        <v>28</v>
      </c>
      <c r="C647" s="2" t="s">
        <v>1058</v>
      </c>
      <c r="D647" s="2" t="s">
        <v>1635</v>
      </c>
      <c r="E647" s="2" t="s">
        <v>55</v>
      </c>
      <c r="F647" s="2" t="s">
        <v>17</v>
      </c>
      <c r="G647" s="2">
        <v>97</v>
      </c>
      <c r="H647" s="2">
        <v>0</v>
      </c>
      <c r="I647" s="2">
        <v>3.5</v>
      </c>
      <c r="J647" s="2">
        <v>3</v>
      </c>
      <c r="K647" s="2">
        <v>3.5</v>
      </c>
    </row>
    <row r="648" spans="1:11" x14ac:dyDescent="0.3">
      <c r="A648" s="2" t="s">
        <v>1636</v>
      </c>
      <c r="B648" s="2" t="s">
        <v>28</v>
      </c>
      <c r="C648" s="2" t="s">
        <v>1637</v>
      </c>
      <c r="D648" s="2" t="s">
        <v>437</v>
      </c>
      <c r="E648" s="2" t="s">
        <v>438</v>
      </c>
      <c r="F648" s="2" t="s">
        <v>17</v>
      </c>
      <c r="G648" s="2">
        <v>95</v>
      </c>
      <c r="H648" s="2">
        <v>0</v>
      </c>
      <c r="I648" s="2">
        <v>4</v>
      </c>
      <c r="J648" s="2">
        <v>3.5</v>
      </c>
      <c r="K648" s="2">
        <v>4</v>
      </c>
    </row>
    <row r="649" spans="1:11" x14ac:dyDescent="0.3">
      <c r="A649" s="2" t="s">
        <v>1638</v>
      </c>
      <c r="B649" s="2" t="s">
        <v>629</v>
      </c>
      <c r="C649" s="2" t="s">
        <v>649</v>
      </c>
      <c r="D649" s="2" t="s">
        <v>30</v>
      </c>
      <c r="E649" s="2" t="s">
        <v>31</v>
      </c>
      <c r="F649" s="2" t="s">
        <v>17</v>
      </c>
      <c r="G649" s="2">
        <v>8</v>
      </c>
      <c r="H649" s="2">
        <v>1</v>
      </c>
      <c r="I649" s="2">
        <v>3.5</v>
      </c>
      <c r="J649" s="2">
        <v>4.5</v>
      </c>
      <c r="K649" s="2">
        <v>4</v>
      </c>
    </row>
    <row r="650" spans="1:11" x14ac:dyDescent="0.3">
      <c r="A650" s="2" t="s">
        <v>1639</v>
      </c>
      <c r="B650" s="2" t="s">
        <v>28</v>
      </c>
      <c r="C650" s="2" t="s">
        <v>1640</v>
      </c>
      <c r="D650" s="2" t="s">
        <v>1104</v>
      </c>
      <c r="E650" s="2" t="s">
        <v>760</v>
      </c>
      <c r="F650" s="2" t="s">
        <v>17</v>
      </c>
      <c r="G650" s="2">
        <v>0</v>
      </c>
      <c r="H650" s="2">
        <v>0</v>
      </c>
      <c r="I650" s="2">
        <v>4</v>
      </c>
      <c r="J650" s="2">
        <v>4</v>
      </c>
      <c r="K650" s="2">
        <v>4</v>
      </c>
    </row>
    <row r="651" spans="1:11" x14ac:dyDescent="0.3">
      <c r="A651" s="2" t="s">
        <v>1641</v>
      </c>
      <c r="B651" s="2" t="s">
        <v>28</v>
      </c>
      <c r="C651" s="2" t="s">
        <v>1642</v>
      </c>
      <c r="D651" s="2" t="s">
        <v>279</v>
      </c>
      <c r="E651" s="2" t="s">
        <v>280</v>
      </c>
      <c r="F651" s="2" t="s">
        <v>32</v>
      </c>
      <c r="G651" s="2">
        <v>0</v>
      </c>
      <c r="H651" s="2">
        <v>0</v>
      </c>
      <c r="I651" s="2">
        <v>3.5</v>
      </c>
      <c r="J651" s="2">
        <v>4</v>
      </c>
      <c r="K651" s="2">
        <v>4</v>
      </c>
    </row>
    <row r="652" spans="1:11" x14ac:dyDescent="0.3">
      <c r="A652" s="2" t="s">
        <v>1643</v>
      </c>
      <c r="B652" s="2" t="s">
        <v>28</v>
      </c>
      <c r="C652" s="2" t="s">
        <v>1644</v>
      </c>
      <c r="D652" s="2" t="s">
        <v>576</v>
      </c>
      <c r="E652" s="2" t="s">
        <v>387</v>
      </c>
      <c r="F652" s="2" t="s">
        <v>32</v>
      </c>
      <c r="G652" s="2">
        <v>0</v>
      </c>
      <c r="H652" s="2">
        <v>16</v>
      </c>
      <c r="I652" s="2">
        <v>3.5</v>
      </c>
      <c r="J652" s="2">
        <v>3</v>
      </c>
      <c r="K652" s="2">
        <v>3.5</v>
      </c>
    </row>
    <row r="653" spans="1:11" x14ac:dyDescent="0.3">
      <c r="A653" s="2" t="s">
        <v>1645</v>
      </c>
      <c r="B653" s="2" t="s">
        <v>28</v>
      </c>
      <c r="C653" s="2" t="s">
        <v>682</v>
      </c>
      <c r="D653" s="2" t="s">
        <v>683</v>
      </c>
      <c r="E653" s="2" t="s">
        <v>684</v>
      </c>
      <c r="F653" s="2" t="s">
        <v>17</v>
      </c>
      <c r="G653" s="2">
        <v>0</v>
      </c>
      <c r="H653" s="2">
        <v>0</v>
      </c>
      <c r="I653" s="2">
        <v>4</v>
      </c>
      <c r="J653" s="2">
        <v>3.5</v>
      </c>
      <c r="K653" s="2">
        <v>4</v>
      </c>
    </row>
    <row r="654" spans="1:11" x14ac:dyDescent="0.3">
      <c r="A654" s="2" t="s">
        <v>1646</v>
      </c>
      <c r="B654" s="2" t="s">
        <v>28</v>
      </c>
      <c r="C654" s="2" t="s">
        <v>1647</v>
      </c>
      <c r="D654" s="2" t="s">
        <v>42</v>
      </c>
      <c r="E654" s="2" t="s">
        <v>24</v>
      </c>
      <c r="F654" s="2" t="s">
        <v>32</v>
      </c>
      <c r="G654" s="2">
        <v>0</v>
      </c>
      <c r="H654" s="2">
        <v>0</v>
      </c>
      <c r="I654" s="2">
        <v>3</v>
      </c>
      <c r="J654" s="2">
        <v>3.5</v>
      </c>
      <c r="K654" s="2">
        <v>3.5</v>
      </c>
    </row>
    <row r="655" spans="1:11" x14ac:dyDescent="0.3">
      <c r="A655" s="2" t="s">
        <v>1648</v>
      </c>
      <c r="B655" s="2" t="s">
        <v>21</v>
      </c>
      <c r="C655" s="2" t="s">
        <v>1591</v>
      </c>
      <c r="D655" s="2" t="s">
        <v>1649</v>
      </c>
      <c r="E655" s="2" t="s">
        <v>387</v>
      </c>
      <c r="F655" s="2" t="s">
        <v>17</v>
      </c>
      <c r="G655" s="2">
        <v>83</v>
      </c>
      <c r="H655" s="2">
        <v>0</v>
      </c>
      <c r="I655" s="2" t="s">
        <v>18</v>
      </c>
      <c r="J655" s="2" t="s">
        <v>25</v>
      </c>
      <c r="K655" s="2" t="s">
        <v>26</v>
      </c>
    </row>
    <row r="656" spans="1:11" x14ac:dyDescent="0.3">
      <c r="A656" s="2" t="s">
        <v>1650</v>
      </c>
      <c r="B656" s="2" t="s">
        <v>28</v>
      </c>
      <c r="C656" s="2" t="s">
        <v>81</v>
      </c>
      <c r="D656" s="2" t="s">
        <v>68</v>
      </c>
      <c r="E656" s="2" t="s">
        <v>69</v>
      </c>
      <c r="F656" s="2" t="s">
        <v>17</v>
      </c>
      <c r="G656" s="2">
        <v>0</v>
      </c>
      <c r="H656" s="2">
        <v>0</v>
      </c>
      <c r="I656" s="2">
        <v>3.5</v>
      </c>
      <c r="J656" s="2">
        <v>3.5</v>
      </c>
      <c r="K656" s="2">
        <v>3.5</v>
      </c>
    </row>
    <row r="657" spans="1:11" x14ac:dyDescent="0.3">
      <c r="A657" s="2" t="s">
        <v>1651</v>
      </c>
      <c r="B657" s="2" t="s">
        <v>21</v>
      </c>
      <c r="C657" s="2" t="s">
        <v>1054</v>
      </c>
      <c r="D657" s="2" t="s">
        <v>1652</v>
      </c>
      <c r="E657" s="2" t="s">
        <v>75</v>
      </c>
      <c r="F657" s="2" t="s">
        <v>17</v>
      </c>
      <c r="G657" s="2">
        <v>0</v>
      </c>
      <c r="H657" s="2">
        <v>9</v>
      </c>
      <c r="I657" s="2" t="s">
        <v>18</v>
      </c>
      <c r="J657" s="2" t="s">
        <v>25</v>
      </c>
      <c r="K657" s="2" t="s">
        <v>26</v>
      </c>
    </row>
    <row r="658" spans="1:11" x14ac:dyDescent="0.3">
      <c r="A658" s="2" t="s">
        <v>1653</v>
      </c>
      <c r="B658" s="2" t="s">
        <v>28</v>
      </c>
      <c r="C658" s="2" t="s">
        <v>1654</v>
      </c>
      <c r="D658" s="2" t="s">
        <v>42</v>
      </c>
      <c r="E658" s="2" t="s">
        <v>24</v>
      </c>
      <c r="F658" s="2" t="s">
        <v>17</v>
      </c>
      <c r="G658" s="2">
        <v>0</v>
      </c>
      <c r="H658" s="2">
        <v>0</v>
      </c>
      <c r="I658" s="2">
        <v>2.5</v>
      </c>
      <c r="J658" s="2">
        <v>2.5</v>
      </c>
      <c r="K658" s="2">
        <v>2.5</v>
      </c>
    </row>
    <row r="659" spans="1:11" x14ac:dyDescent="0.3">
      <c r="A659" s="2" t="s">
        <v>1655</v>
      </c>
      <c r="B659" s="2" t="s">
        <v>28</v>
      </c>
      <c r="C659" s="2" t="s">
        <v>1656</v>
      </c>
      <c r="D659" s="2" t="s">
        <v>784</v>
      </c>
      <c r="E659" s="2" t="s">
        <v>785</v>
      </c>
      <c r="F659" s="2" t="s">
        <v>17</v>
      </c>
      <c r="G659" s="2">
        <v>0</v>
      </c>
      <c r="H659" s="2">
        <v>0</v>
      </c>
      <c r="I659" s="2" t="s">
        <v>172</v>
      </c>
      <c r="J659" s="2" t="s">
        <v>172</v>
      </c>
      <c r="K659" s="2" t="s">
        <v>173</v>
      </c>
    </row>
    <row r="660" spans="1:11" x14ac:dyDescent="0.3">
      <c r="A660" s="2" t="s">
        <v>1657</v>
      </c>
      <c r="B660" s="2" t="s">
        <v>28</v>
      </c>
      <c r="C660" s="2" t="s">
        <v>1658</v>
      </c>
      <c r="D660" s="2" t="s">
        <v>507</v>
      </c>
      <c r="E660" s="2" t="s">
        <v>508</v>
      </c>
      <c r="F660" s="2" t="s">
        <v>32</v>
      </c>
      <c r="G660" s="2">
        <v>0</v>
      </c>
      <c r="H660" s="2">
        <v>0</v>
      </c>
      <c r="I660" s="2" t="s">
        <v>25</v>
      </c>
      <c r="J660" s="2">
        <v>2.5</v>
      </c>
      <c r="K660" s="2" t="s">
        <v>26</v>
      </c>
    </row>
    <row r="661" spans="1:11" x14ac:dyDescent="0.3">
      <c r="A661" s="2" t="s">
        <v>1659</v>
      </c>
      <c r="B661" s="2" t="s">
        <v>28</v>
      </c>
      <c r="C661" s="2" t="s">
        <v>1660</v>
      </c>
      <c r="D661" s="2" t="s">
        <v>1661</v>
      </c>
      <c r="E661" s="2" t="s">
        <v>1662</v>
      </c>
      <c r="F661" s="2" t="s">
        <v>32</v>
      </c>
      <c r="G661" s="2">
        <v>63</v>
      </c>
      <c r="H661" s="2">
        <v>0</v>
      </c>
      <c r="I661" s="2">
        <v>3.5</v>
      </c>
      <c r="J661" s="2">
        <v>4</v>
      </c>
      <c r="K661" s="2">
        <v>3.5</v>
      </c>
    </row>
    <row r="662" spans="1:11" x14ac:dyDescent="0.3">
      <c r="A662" s="2" t="s">
        <v>1663</v>
      </c>
      <c r="B662" s="2" t="s">
        <v>28</v>
      </c>
      <c r="C662" s="2" t="s">
        <v>490</v>
      </c>
      <c r="D662" s="2" t="s">
        <v>491</v>
      </c>
      <c r="E662" s="2" t="s">
        <v>100</v>
      </c>
      <c r="F662" s="2" t="s">
        <v>32</v>
      </c>
      <c r="G662" s="2">
        <v>0</v>
      </c>
      <c r="H662" s="2">
        <v>0</v>
      </c>
      <c r="I662" s="2">
        <v>4</v>
      </c>
      <c r="J662" s="2">
        <v>5</v>
      </c>
      <c r="K662" s="2">
        <v>4.5</v>
      </c>
    </row>
    <row r="663" spans="1:11" x14ac:dyDescent="0.3">
      <c r="A663" s="2" t="s">
        <v>1664</v>
      </c>
      <c r="B663" s="2" t="s">
        <v>28</v>
      </c>
      <c r="C663" s="2" t="s">
        <v>1665</v>
      </c>
      <c r="D663" s="2" t="s">
        <v>136</v>
      </c>
      <c r="E663" s="2" t="s">
        <v>137</v>
      </c>
      <c r="F663" s="2" t="s">
        <v>17</v>
      </c>
      <c r="G663" s="2">
        <v>100</v>
      </c>
      <c r="H663" s="2">
        <v>0</v>
      </c>
      <c r="I663" s="2">
        <v>3</v>
      </c>
      <c r="J663" s="2">
        <v>3</v>
      </c>
      <c r="K663" s="2">
        <v>3</v>
      </c>
    </row>
    <row r="664" spans="1:11" x14ac:dyDescent="0.3">
      <c r="A664" s="2" t="s">
        <v>1666</v>
      </c>
      <c r="B664" s="2" t="s">
        <v>28</v>
      </c>
      <c r="C664" s="2" t="s">
        <v>1667</v>
      </c>
      <c r="D664" s="2" t="s">
        <v>499</v>
      </c>
      <c r="E664" s="2" t="s">
        <v>500</v>
      </c>
      <c r="F664" s="2" t="s">
        <v>32</v>
      </c>
      <c r="G664" s="2">
        <v>0</v>
      </c>
      <c r="H664" s="2">
        <v>0</v>
      </c>
      <c r="I664" s="2">
        <v>4.5</v>
      </c>
      <c r="J664" s="2">
        <v>3.5</v>
      </c>
      <c r="K664" s="2">
        <v>4.5</v>
      </c>
    </row>
    <row r="665" spans="1:11" x14ac:dyDescent="0.3">
      <c r="A665" s="2" t="s">
        <v>1668</v>
      </c>
      <c r="B665" s="2" t="s">
        <v>28</v>
      </c>
      <c r="C665" s="2" t="s">
        <v>381</v>
      </c>
      <c r="D665" s="2" t="s">
        <v>1669</v>
      </c>
      <c r="E665" s="2" t="s">
        <v>383</v>
      </c>
      <c r="F665" s="2" t="s">
        <v>17</v>
      </c>
      <c r="G665" s="2">
        <v>0</v>
      </c>
      <c r="H665" s="2">
        <v>0</v>
      </c>
      <c r="I665" s="2">
        <v>5</v>
      </c>
      <c r="J665" s="2">
        <v>4</v>
      </c>
      <c r="K665" s="2">
        <v>4.5</v>
      </c>
    </row>
    <row r="666" spans="1:11" x14ac:dyDescent="0.3">
      <c r="A666" s="2" t="s">
        <v>1670</v>
      </c>
      <c r="B666" s="2" t="s">
        <v>28</v>
      </c>
      <c r="C666" s="2" t="s">
        <v>1671</v>
      </c>
      <c r="D666" s="2" t="s">
        <v>1390</v>
      </c>
      <c r="E666" s="2" t="s">
        <v>1390</v>
      </c>
      <c r="F666" s="2" t="s">
        <v>32</v>
      </c>
      <c r="G666" s="2">
        <v>0</v>
      </c>
      <c r="H666" s="2">
        <v>0</v>
      </c>
      <c r="I666" s="2" t="s">
        <v>25</v>
      </c>
      <c r="J666" s="2" t="s">
        <v>25</v>
      </c>
      <c r="K666" s="2" t="s">
        <v>26</v>
      </c>
    </row>
    <row r="667" spans="1:11" x14ac:dyDescent="0.3">
      <c r="A667" s="2" t="s">
        <v>1672</v>
      </c>
      <c r="B667" s="2" t="s">
        <v>28</v>
      </c>
      <c r="C667" s="2" t="s">
        <v>1673</v>
      </c>
      <c r="D667" s="2" t="s">
        <v>1674</v>
      </c>
      <c r="E667" s="2" t="s">
        <v>387</v>
      </c>
      <c r="F667" s="2" t="s">
        <v>32</v>
      </c>
      <c r="G667" s="2">
        <v>0</v>
      </c>
      <c r="H667" s="2">
        <v>0</v>
      </c>
      <c r="I667" s="2" t="s">
        <v>172</v>
      </c>
      <c r="J667" s="2" t="s">
        <v>172</v>
      </c>
      <c r="K667" s="2" t="s">
        <v>173</v>
      </c>
    </row>
    <row r="668" spans="1:11" x14ac:dyDescent="0.3">
      <c r="A668" s="2" t="s">
        <v>1675</v>
      </c>
      <c r="B668" s="2" t="s">
        <v>28</v>
      </c>
      <c r="C668" s="2" t="s">
        <v>1676</v>
      </c>
      <c r="D668" s="2" t="s">
        <v>371</v>
      </c>
      <c r="E668" s="2" t="s">
        <v>147</v>
      </c>
      <c r="F668" s="2" t="s">
        <v>32</v>
      </c>
      <c r="G668" s="2">
        <v>91</v>
      </c>
      <c r="H668" s="2">
        <v>0</v>
      </c>
      <c r="I668" s="2">
        <v>3</v>
      </c>
      <c r="J668" s="2">
        <v>3</v>
      </c>
      <c r="K668" s="2">
        <v>3</v>
      </c>
    </row>
    <row r="669" spans="1:11" x14ac:dyDescent="0.3">
      <c r="A669" s="2" t="s">
        <v>1677</v>
      </c>
      <c r="B669" s="2" t="s">
        <v>21</v>
      </c>
      <c r="C669" s="2" t="s">
        <v>1389</v>
      </c>
      <c r="D669" s="2" t="s">
        <v>1678</v>
      </c>
      <c r="E669" s="2" t="s">
        <v>1390</v>
      </c>
      <c r="F669" s="2" t="s">
        <v>17</v>
      </c>
      <c r="G669" s="2">
        <v>0</v>
      </c>
      <c r="H669" s="2">
        <v>0</v>
      </c>
      <c r="I669" s="2" t="s">
        <v>18</v>
      </c>
      <c r="J669" s="2" t="s">
        <v>25</v>
      </c>
      <c r="K669" s="2" t="s">
        <v>26</v>
      </c>
    </row>
    <row r="670" spans="1:11" x14ac:dyDescent="0.3">
      <c r="A670" s="2" t="s">
        <v>1679</v>
      </c>
      <c r="B670" s="2" t="s">
        <v>28</v>
      </c>
      <c r="C670" s="2" t="s">
        <v>1680</v>
      </c>
      <c r="D670" s="2" t="s">
        <v>109</v>
      </c>
      <c r="E670" s="2" t="s">
        <v>110</v>
      </c>
      <c r="F670" s="2" t="s">
        <v>32</v>
      </c>
      <c r="G670" s="2">
        <v>84</v>
      </c>
      <c r="H670" s="2">
        <v>0</v>
      </c>
      <c r="I670" s="2" t="s">
        <v>25</v>
      </c>
      <c r="J670" s="2">
        <v>3</v>
      </c>
      <c r="K670" s="2" t="s">
        <v>26</v>
      </c>
    </row>
    <row r="671" spans="1:11" x14ac:dyDescent="0.3">
      <c r="A671" s="2" t="s">
        <v>1681</v>
      </c>
      <c r="B671" s="2" t="s">
        <v>28</v>
      </c>
      <c r="C671" s="2" t="s">
        <v>1398</v>
      </c>
      <c r="D671" s="2" t="s">
        <v>42</v>
      </c>
      <c r="E671" s="2" t="s">
        <v>24</v>
      </c>
      <c r="F671" s="2" t="s">
        <v>17</v>
      </c>
      <c r="G671" s="2">
        <v>0</v>
      </c>
      <c r="H671" s="2">
        <v>0</v>
      </c>
      <c r="I671" s="2" t="s">
        <v>25</v>
      </c>
      <c r="J671" s="2">
        <v>3.5</v>
      </c>
      <c r="K671" s="2" t="s">
        <v>26</v>
      </c>
    </row>
    <row r="672" spans="1:11" x14ac:dyDescent="0.3">
      <c r="A672" s="2" t="s">
        <v>1682</v>
      </c>
      <c r="B672" s="2" t="s">
        <v>28</v>
      </c>
      <c r="C672" s="2" t="s">
        <v>1683</v>
      </c>
      <c r="D672" s="2" t="s">
        <v>1684</v>
      </c>
      <c r="E672" s="2" t="s">
        <v>1685</v>
      </c>
      <c r="F672" s="2" t="s">
        <v>32</v>
      </c>
      <c r="G672" s="2">
        <v>22</v>
      </c>
      <c r="H672" s="2">
        <v>0</v>
      </c>
      <c r="I672" s="2" t="s">
        <v>25</v>
      </c>
      <c r="J672" s="2">
        <v>2.5</v>
      </c>
      <c r="K672" s="2" t="s">
        <v>26</v>
      </c>
    </row>
    <row r="673" spans="1:11" x14ac:dyDescent="0.3">
      <c r="A673" s="2" t="s">
        <v>1686</v>
      </c>
      <c r="B673" s="2" t="s">
        <v>28</v>
      </c>
      <c r="C673" s="2" t="s">
        <v>1687</v>
      </c>
      <c r="D673" s="2" t="s">
        <v>1688</v>
      </c>
      <c r="E673" s="2" t="s">
        <v>55</v>
      </c>
      <c r="F673" s="2" t="s">
        <v>17</v>
      </c>
      <c r="G673" s="2">
        <v>0</v>
      </c>
      <c r="H673" s="2">
        <v>0</v>
      </c>
      <c r="I673" s="2" t="s">
        <v>25</v>
      </c>
      <c r="J673" s="2">
        <v>3</v>
      </c>
      <c r="K673" s="2" t="s">
        <v>26</v>
      </c>
    </row>
    <row r="674" spans="1:11" x14ac:dyDescent="0.3">
      <c r="A674" s="2" t="s">
        <v>1689</v>
      </c>
      <c r="B674" s="2" t="s">
        <v>28</v>
      </c>
      <c r="C674" s="2" t="s">
        <v>1046</v>
      </c>
      <c r="D674" s="2" t="s">
        <v>1690</v>
      </c>
      <c r="E674" s="2" t="s">
        <v>147</v>
      </c>
      <c r="F674" s="2" t="s">
        <v>32</v>
      </c>
      <c r="G674" s="2">
        <v>0</v>
      </c>
      <c r="H674" s="2">
        <v>0</v>
      </c>
      <c r="I674" s="2">
        <v>2.5</v>
      </c>
      <c r="J674" s="2">
        <v>2.5</v>
      </c>
      <c r="K674" s="2">
        <v>2.5</v>
      </c>
    </row>
    <row r="675" spans="1:11" x14ac:dyDescent="0.3">
      <c r="A675" s="2" t="s">
        <v>1691</v>
      </c>
      <c r="B675" s="2" t="s">
        <v>28</v>
      </c>
      <c r="C675" s="2" t="s">
        <v>1692</v>
      </c>
      <c r="D675" s="2" t="s">
        <v>45</v>
      </c>
      <c r="E675" s="2" t="s">
        <v>24</v>
      </c>
      <c r="F675" s="2" t="s">
        <v>17</v>
      </c>
      <c r="G675" s="2">
        <v>0</v>
      </c>
      <c r="H675" s="2">
        <v>0</v>
      </c>
      <c r="I675" s="2">
        <v>2</v>
      </c>
      <c r="J675" s="2">
        <v>3</v>
      </c>
      <c r="K675" s="2">
        <v>2.5</v>
      </c>
    </row>
    <row r="676" spans="1:11" x14ac:dyDescent="0.3">
      <c r="A676" s="2" t="s">
        <v>1693</v>
      </c>
      <c r="B676" s="2" t="s">
        <v>28</v>
      </c>
      <c r="C676" s="2" t="s">
        <v>1058</v>
      </c>
      <c r="D676" s="2" t="s">
        <v>1059</v>
      </c>
      <c r="E676" s="2" t="s">
        <v>55</v>
      </c>
      <c r="F676" s="2" t="s">
        <v>32</v>
      </c>
      <c r="G676" s="2">
        <v>93</v>
      </c>
      <c r="H676" s="2">
        <v>0</v>
      </c>
      <c r="I676" s="2">
        <v>3.5</v>
      </c>
      <c r="J676" s="2">
        <v>3</v>
      </c>
      <c r="K676" s="2">
        <v>3.5</v>
      </c>
    </row>
    <row r="677" spans="1:11" x14ac:dyDescent="0.3">
      <c r="A677" s="2" t="s">
        <v>1694</v>
      </c>
      <c r="B677" s="2" t="s">
        <v>28</v>
      </c>
      <c r="C677" s="2" t="s">
        <v>609</v>
      </c>
      <c r="D677" s="2" t="s">
        <v>610</v>
      </c>
      <c r="E677" s="2" t="s">
        <v>611</v>
      </c>
      <c r="F677" s="2" t="s">
        <v>17</v>
      </c>
      <c r="G677" s="2">
        <v>0</v>
      </c>
      <c r="H677" s="2">
        <v>0</v>
      </c>
      <c r="I677" s="2">
        <v>3.5</v>
      </c>
      <c r="J677" s="2">
        <v>4</v>
      </c>
      <c r="K677" s="2">
        <v>3.5</v>
      </c>
    </row>
    <row r="678" spans="1:11" x14ac:dyDescent="0.3">
      <c r="A678" s="2" t="s">
        <v>1695</v>
      </c>
      <c r="B678" s="2" t="s">
        <v>28</v>
      </c>
      <c r="C678" s="2" t="s">
        <v>1696</v>
      </c>
      <c r="D678" s="2" t="s">
        <v>136</v>
      </c>
      <c r="E678" s="2" t="s">
        <v>137</v>
      </c>
      <c r="F678" s="2" t="s">
        <v>32</v>
      </c>
      <c r="G678" s="2">
        <v>90</v>
      </c>
      <c r="H678" s="2">
        <v>0</v>
      </c>
      <c r="I678" s="2">
        <v>3.5</v>
      </c>
      <c r="J678" s="2">
        <v>3.5</v>
      </c>
      <c r="K678" s="2">
        <v>4</v>
      </c>
    </row>
    <row r="679" spans="1:11" x14ac:dyDescent="0.3">
      <c r="A679" s="2" t="s">
        <v>1697</v>
      </c>
      <c r="B679" s="2" t="s">
        <v>28</v>
      </c>
      <c r="C679" s="2" t="s">
        <v>1698</v>
      </c>
      <c r="D679" s="2" t="s">
        <v>836</v>
      </c>
      <c r="E679" s="2" t="s">
        <v>837</v>
      </c>
      <c r="F679" s="2" t="s">
        <v>17</v>
      </c>
      <c r="G679" s="2">
        <v>0</v>
      </c>
      <c r="H679" s="2">
        <v>0</v>
      </c>
      <c r="I679" s="2">
        <v>4.5</v>
      </c>
      <c r="J679" s="2">
        <v>3.5</v>
      </c>
      <c r="K679" s="2">
        <v>4</v>
      </c>
    </row>
    <row r="680" spans="1:11" x14ac:dyDescent="0.3">
      <c r="A680" s="2" t="s">
        <v>1699</v>
      </c>
      <c r="B680" s="2" t="s">
        <v>28</v>
      </c>
      <c r="C680" s="2" t="s">
        <v>53</v>
      </c>
      <c r="D680" s="2" t="s">
        <v>886</v>
      </c>
      <c r="E680" s="2" t="s">
        <v>55</v>
      </c>
      <c r="F680" s="2" t="s">
        <v>32</v>
      </c>
      <c r="G680" s="2">
        <v>1</v>
      </c>
      <c r="H680" s="2">
        <v>1</v>
      </c>
      <c r="I680" s="2">
        <v>3</v>
      </c>
      <c r="J680" s="2">
        <v>3.5</v>
      </c>
      <c r="K680" s="2">
        <v>3</v>
      </c>
    </row>
    <row r="681" spans="1:11" x14ac:dyDescent="0.3">
      <c r="A681" s="2" t="s">
        <v>1700</v>
      </c>
      <c r="B681" s="2" t="s">
        <v>28</v>
      </c>
      <c r="C681" s="2" t="s">
        <v>1701</v>
      </c>
      <c r="D681" s="2" t="s">
        <v>136</v>
      </c>
      <c r="E681" s="2" t="s">
        <v>137</v>
      </c>
      <c r="F681" s="2" t="s">
        <v>32</v>
      </c>
      <c r="G681" s="2">
        <v>0</v>
      </c>
      <c r="H681" s="2">
        <v>0</v>
      </c>
      <c r="I681" s="2">
        <v>3.5</v>
      </c>
      <c r="J681" s="2">
        <v>3.5</v>
      </c>
      <c r="K681" s="2">
        <v>3.5</v>
      </c>
    </row>
    <row r="682" spans="1:11" x14ac:dyDescent="0.3">
      <c r="A682" s="2" t="s">
        <v>1702</v>
      </c>
      <c r="B682" s="2" t="s">
        <v>28</v>
      </c>
      <c r="C682" s="2" t="s">
        <v>1703</v>
      </c>
      <c r="D682" s="2" t="s">
        <v>45</v>
      </c>
      <c r="E682" s="2" t="s">
        <v>24</v>
      </c>
      <c r="F682" s="2" t="s">
        <v>17</v>
      </c>
      <c r="G682" s="2">
        <v>68</v>
      </c>
      <c r="H682" s="2">
        <v>0</v>
      </c>
      <c r="I682" s="2">
        <v>2.5</v>
      </c>
      <c r="J682" s="2">
        <v>3</v>
      </c>
      <c r="K682" s="2">
        <v>3</v>
      </c>
    </row>
    <row r="683" spans="1:11" x14ac:dyDescent="0.3">
      <c r="A683" s="2" t="s">
        <v>1704</v>
      </c>
      <c r="B683" s="2" t="s">
        <v>28</v>
      </c>
      <c r="C683" s="2" t="s">
        <v>1705</v>
      </c>
      <c r="D683" s="2" t="s">
        <v>1706</v>
      </c>
      <c r="E683" s="2" t="s">
        <v>1707</v>
      </c>
      <c r="F683" s="2" t="s">
        <v>17</v>
      </c>
      <c r="G683" s="2">
        <v>0</v>
      </c>
      <c r="H683" s="2">
        <v>0</v>
      </c>
      <c r="I683" s="2">
        <v>3.5</v>
      </c>
      <c r="J683" s="2">
        <v>3</v>
      </c>
      <c r="K683" s="2">
        <v>3.5</v>
      </c>
    </row>
    <row r="684" spans="1:11" x14ac:dyDescent="0.3">
      <c r="A684" s="2" t="s">
        <v>1708</v>
      </c>
      <c r="B684" s="2" t="s">
        <v>28</v>
      </c>
      <c r="C684" s="2" t="s">
        <v>81</v>
      </c>
      <c r="D684" s="2" t="s">
        <v>68</v>
      </c>
      <c r="E684" s="2" t="s">
        <v>69</v>
      </c>
      <c r="F684" s="2" t="s">
        <v>17</v>
      </c>
      <c r="G684" s="2">
        <v>11</v>
      </c>
      <c r="H684" s="2">
        <v>0</v>
      </c>
      <c r="I684" s="2">
        <v>3.5</v>
      </c>
      <c r="J684" s="2">
        <v>4</v>
      </c>
      <c r="K684" s="2">
        <v>4</v>
      </c>
    </row>
    <row r="685" spans="1:11" x14ac:dyDescent="0.3">
      <c r="A685" s="2" t="s">
        <v>1709</v>
      </c>
      <c r="B685" s="2" t="s">
        <v>28</v>
      </c>
      <c r="C685" s="2" t="s">
        <v>112</v>
      </c>
      <c r="D685" s="2" t="s">
        <v>113</v>
      </c>
      <c r="E685" s="2" t="s">
        <v>114</v>
      </c>
      <c r="F685" s="2" t="s">
        <v>17</v>
      </c>
      <c r="G685" s="2">
        <v>0</v>
      </c>
      <c r="H685" s="2">
        <v>0</v>
      </c>
      <c r="I685" s="2">
        <v>4</v>
      </c>
      <c r="J685" s="2">
        <v>4.5</v>
      </c>
      <c r="K685" s="2">
        <v>4.5</v>
      </c>
    </row>
    <row r="686" spans="1:11" x14ac:dyDescent="0.3">
      <c r="A686" s="2" t="s">
        <v>1710</v>
      </c>
      <c r="B686" s="2" t="s">
        <v>21</v>
      </c>
      <c r="C686" s="2" t="s">
        <v>585</v>
      </c>
      <c r="D686" s="2" t="s">
        <v>1711</v>
      </c>
      <c r="E686" s="2" t="s">
        <v>147</v>
      </c>
      <c r="F686" s="2" t="s">
        <v>17</v>
      </c>
      <c r="G686" s="2">
        <v>83</v>
      </c>
      <c r="H686" s="2">
        <v>0</v>
      </c>
      <c r="I686" s="2" t="s">
        <v>18</v>
      </c>
      <c r="J686" s="2" t="s">
        <v>25</v>
      </c>
      <c r="K686" s="2" t="s">
        <v>26</v>
      </c>
    </row>
    <row r="687" spans="1:11" x14ac:dyDescent="0.3">
      <c r="A687" s="2" t="s">
        <v>1712</v>
      </c>
      <c r="B687" s="2" t="s">
        <v>28</v>
      </c>
      <c r="C687" s="2" t="s">
        <v>139</v>
      </c>
      <c r="D687" s="2" t="s">
        <v>140</v>
      </c>
      <c r="E687" s="2" t="s">
        <v>141</v>
      </c>
      <c r="F687" s="2" t="s">
        <v>32</v>
      </c>
      <c r="G687" s="2">
        <v>0</v>
      </c>
      <c r="H687" s="2">
        <v>0</v>
      </c>
      <c r="I687" s="2" t="s">
        <v>172</v>
      </c>
      <c r="J687" s="2" t="s">
        <v>172</v>
      </c>
      <c r="K687" s="2" t="s">
        <v>173</v>
      </c>
    </row>
    <row r="688" spans="1:11" x14ac:dyDescent="0.3">
      <c r="A688" s="2" t="s">
        <v>1713</v>
      </c>
      <c r="B688" s="2" t="s">
        <v>28</v>
      </c>
      <c r="C688" s="2" t="s">
        <v>1714</v>
      </c>
      <c r="D688" s="2" t="s">
        <v>780</v>
      </c>
      <c r="E688" s="2" t="s">
        <v>781</v>
      </c>
      <c r="F688" s="2" t="s">
        <v>32</v>
      </c>
      <c r="G688" s="2">
        <v>0</v>
      </c>
      <c r="H688" s="2">
        <v>0</v>
      </c>
      <c r="I688" s="2" t="s">
        <v>25</v>
      </c>
      <c r="J688" s="2">
        <v>3.5</v>
      </c>
      <c r="K688" s="2" t="s">
        <v>26</v>
      </c>
    </row>
    <row r="689" spans="1:11" x14ac:dyDescent="0.3">
      <c r="A689" s="2" t="s">
        <v>1715</v>
      </c>
      <c r="B689" s="2" t="s">
        <v>28</v>
      </c>
      <c r="C689" s="2" t="s">
        <v>1716</v>
      </c>
      <c r="D689" s="2" t="s">
        <v>1717</v>
      </c>
      <c r="E689" s="2" t="s">
        <v>387</v>
      </c>
      <c r="F689" s="2" t="s">
        <v>32</v>
      </c>
      <c r="G689" s="2">
        <v>0</v>
      </c>
      <c r="H689" s="2">
        <v>0</v>
      </c>
      <c r="I689" s="2" t="s">
        <v>25</v>
      </c>
      <c r="J689" s="2" t="s">
        <v>25</v>
      </c>
      <c r="K689" s="2" t="s">
        <v>26</v>
      </c>
    </row>
    <row r="690" spans="1:11" x14ac:dyDescent="0.3">
      <c r="A690" s="2" t="s">
        <v>1718</v>
      </c>
      <c r="B690" s="2" t="s">
        <v>28</v>
      </c>
      <c r="C690" s="2" t="s">
        <v>1719</v>
      </c>
      <c r="D690" s="2" t="s">
        <v>315</v>
      </c>
      <c r="E690" s="2" t="s">
        <v>147</v>
      </c>
      <c r="F690" s="2" t="s">
        <v>32</v>
      </c>
      <c r="G690" s="2">
        <v>86</v>
      </c>
      <c r="H690" s="2">
        <v>0</v>
      </c>
      <c r="I690" s="2">
        <v>3</v>
      </c>
      <c r="J690" s="2">
        <v>3</v>
      </c>
      <c r="K690" s="2">
        <v>3</v>
      </c>
    </row>
    <row r="691" spans="1:11" x14ac:dyDescent="0.3">
      <c r="A691" s="2" t="s">
        <v>1720</v>
      </c>
      <c r="B691" s="2" t="s">
        <v>28</v>
      </c>
      <c r="C691" s="2" t="s">
        <v>1721</v>
      </c>
      <c r="D691" s="2" t="s">
        <v>1340</v>
      </c>
      <c r="E691" s="2" t="s">
        <v>1341</v>
      </c>
      <c r="F691" s="2" t="s">
        <v>32</v>
      </c>
      <c r="G691" s="2">
        <v>0</v>
      </c>
      <c r="H691" s="2">
        <v>0</v>
      </c>
      <c r="I691" s="2">
        <v>3.5</v>
      </c>
      <c r="J691" s="2">
        <v>3</v>
      </c>
      <c r="K691" s="2">
        <v>3.5</v>
      </c>
    </row>
    <row r="692" spans="1:11" x14ac:dyDescent="0.3">
      <c r="A692" s="2" t="s">
        <v>1722</v>
      </c>
      <c r="B692" s="2" t="s">
        <v>28</v>
      </c>
      <c r="C692" s="2" t="s">
        <v>548</v>
      </c>
      <c r="D692" s="2" t="s">
        <v>542</v>
      </c>
      <c r="E692" s="2" t="s">
        <v>543</v>
      </c>
      <c r="F692" s="2" t="s">
        <v>17</v>
      </c>
      <c r="G692" s="2">
        <v>0</v>
      </c>
      <c r="H692" s="2">
        <v>0</v>
      </c>
      <c r="I692" s="2">
        <v>4</v>
      </c>
      <c r="J692" s="2">
        <v>4.5</v>
      </c>
      <c r="K692" s="2">
        <v>4</v>
      </c>
    </row>
    <row r="693" spans="1:11" x14ac:dyDescent="0.3">
      <c r="A693" s="2" t="s">
        <v>1723</v>
      </c>
      <c r="B693" s="2" t="s">
        <v>28</v>
      </c>
      <c r="C693" s="2" t="s">
        <v>1724</v>
      </c>
      <c r="D693" s="2" t="s">
        <v>1725</v>
      </c>
      <c r="E693" s="2" t="s">
        <v>1726</v>
      </c>
      <c r="F693" s="2" t="s">
        <v>32</v>
      </c>
      <c r="G693" s="2">
        <v>0</v>
      </c>
      <c r="H693" s="2">
        <v>0</v>
      </c>
      <c r="I693" s="2" t="s">
        <v>172</v>
      </c>
      <c r="J693" s="2" t="s">
        <v>172</v>
      </c>
      <c r="K693" s="2" t="s">
        <v>173</v>
      </c>
    </row>
    <row r="694" spans="1:11" x14ac:dyDescent="0.3">
      <c r="A694" s="2" t="s">
        <v>1727</v>
      </c>
      <c r="B694" s="2" t="s">
        <v>28</v>
      </c>
      <c r="C694" s="2" t="s">
        <v>1728</v>
      </c>
      <c r="D694" s="2" t="s">
        <v>204</v>
      </c>
      <c r="E694" s="2" t="s">
        <v>205</v>
      </c>
      <c r="F694" s="2" t="s">
        <v>32</v>
      </c>
      <c r="G694" s="2">
        <v>0</v>
      </c>
      <c r="H694" s="2">
        <v>0</v>
      </c>
      <c r="I694" s="2" t="s">
        <v>172</v>
      </c>
      <c r="J694" s="2" t="s">
        <v>172</v>
      </c>
      <c r="K694" s="2" t="s">
        <v>173</v>
      </c>
    </row>
    <row r="695" spans="1:11" x14ac:dyDescent="0.3">
      <c r="A695" s="2" t="s">
        <v>1729</v>
      </c>
      <c r="B695" s="2" t="s">
        <v>28</v>
      </c>
      <c r="C695" s="2" t="s">
        <v>1730</v>
      </c>
      <c r="D695" s="2" t="s">
        <v>30</v>
      </c>
      <c r="E695" s="2" t="s">
        <v>31</v>
      </c>
      <c r="F695" s="2" t="s">
        <v>32</v>
      </c>
      <c r="G695" s="2">
        <v>0</v>
      </c>
      <c r="H695" s="2">
        <v>0</v>
      </c>
      <c r="I695" s="2">
        <v>3.5</v>
      </c>
      <c r="J695" s="2">
        <v>3.5</v>
      </c>
      <c r="K695" s="2">
        <v>3.5</v>
      </c>
    </row>
    <row r="696" spans="1:11" x14ac:dyDescent="0.3">
      <c r="A696" s="2" t="s">
        <v>1731</v>
      </c>
      <c r="B696" s="2" t="s">
        <v>28</v>
      </c>
      <c r="C696" s="2" t="s">
        <v>1732</v>
      </c>
      <c r="D696" s="2" t="s">
        <v>1733</v>
      </c>
      <c r="E696" s="2" t="s">
        <v>1734</v>
      </c>
      <c r="F696" s="2" t="s">
        <v>32</v>
      </c>
      <c r="G696" s="2">
        <v>0</v>
      </c>
      <c r="H696" s="2">
        <v>0</v>
      </c>
      <c r="I696" s="2">
        <v>4</v>
      </c>
      <c r="J696" s="2">
        <v>4.5</v>
      </c>
      <c r="K696" s="2">
        <v>4</v>
      </c>
    </row>
    <row r="697" spans="1:11" x14ac:dyDescent="0.3">
      <c r="A697" s="2" t="s">
        <v>1735</v>
      </c>
      <c r="B697" s="2" t="s">
        <v>28</v>
      </c>
      <c r="C697" s="2" t="s">
        <v>1736</v>
      </c>
      <c r="D697" s="2" t="s">
        <v>1737</v>
      </c>
      <c r="E697" s="2" t="s">
        <v>1738</v>
      </c>
      <c r="F697" s="2" t="s">
        <v>17</v>
      </c>
      <c r="G697" s="2">
        <v>0</v>
      </c>
      <c r="H697" s="2">
        <v>0</v>
      </c>
      <c r="I697" s="2" t="s">
        <v>172</v>
      </c>
      <c r="J697" s="2" t="s">
        <v>172</v>
      </c>
      <c r="K697" s="2" t="s">
        <v>173</v>
      </c>
    </row>
    <row r="698" spans="1:11" x14ac:dyDescent="0.3">
      <c r="A698" s="2" t="s">
        <v>1739</v>
      </c>
      <c r="B698" s="2" t="s">
        <v>28</v>
      </c>
      <c r="C698" s="2" t="s">
        <v>381</v>
      </c>
      <c r="D698" s="2" t="s">
        <v>382</v>
      </c>
      <c r="E698" s="2" t="s">
        <v>383</v>
      </c>
      <c r="F698" s="2" t="s">
        <v>32</v>
      </c>
      <c r="G698" s="2">
        <v>0</v>
      </c>
      <c r="H698" s="2">
        <v>0</v>
      </c>
      <c r="I698" s="2" t="s">
        <v>25</v>
      </c>
      <c r="J698" s="2">
        <v>4</v>
      </c>
      <c r="K698" s="2" t="s">
        <v>26</v>
      </c>
    </row>
    <row r="699" spans="1:11" x14ac:dyDescent="0.3">
      <c r="A699" s="2" t="s">
        <v>1740</v>
      </c>
      <c r="B699" s="2" t="s">
        <v>28</v>
      </c>
      <c r="C699" s="2" t="s">
        <v>1395</v>
      </c>
      <c r="D699" s="2" t="s">
        <v>1396</v>
      </c>
      <c r="E699" s="2" t="s">
        <v>394</v>
      </c>
      <c r="F699" s="2" t="s">
        <v>17</v>
      </c>
      <c r="G699" s="2">
        <v>0</v>
      </c>
      <c r="H699" s="2">
        <v>0</v>
      </c>
      <c r="I699" s="2" t="s">
        <v>172</v>
      </c>
      <c r="J699" s="2" t="s">
        <v>172</v>
      </c>
      <c r="K699" s="2" t="s">
        <v>173</v>
      </c>
    </row>
    <row r="700" spans="1:11" x14ac:dyDescent="0.3">
      <c r="A700" s="2" t="s">
        <v>1741</v>
      </c>
      <c r="B700" s="2" t="s">
        <v>28</v>
      </c>
      <c r="C700" s="2" t="s">
        <v>1732</v>
      </c>
      <c r="D700" s="2" t="s">
        <v>1733</v>
      </c>
      <c r="E700" s="2" t="s">
        <v>1734</v>
      </c>
      <c r="F700" s="2" t="s">
        <v>17</v>
      </c>
      <c r="G700" s="2">
        <v>0</v>
      </c>
      <c r="H700" s="2">
        <v>0</v>
      </c>
      <c r="I700" s="2">
        <v>4.5</v>
      </c>
      <c r="J700" s="2">
        <v>4</v>
      </c>
      <c r="K700" s="2">
        <v>4.5</v>
      </c>
    </row>
    <row r="701" spans="1:11" x14ac:dyDescent="0.3">
      <c r="A701" s="2" t="s">
        <v>1742</v>
      </c>
      <c r="B701" s="2" t="s">
        <v>28</v>
      </c>
      <c r="C701" s="2" t="s">
        <v>1743</v>
      </c>
      <c r="D701" s="2" t="s">
        <v>140</v>
      </c>
      <c r="E701" s="2" t="s">
        <v>141</v>
      </c>
      <c r="F701" s="2" t="s">
        <v>17</v>
      </c>
      <c r="G701" s="2">
        <v>0</v>
      </c>
      <c r="H701" s="2">
        <v>0</v>
      </c>
      <c r="I701" s="2">
        <v>3</v>
      </c>
      <c r="J701" s="2">
        <v>4</v>
      </c>
      <c r="K701" s="2">
        <v>3.5</v>
      </c>
    </row>
    <row r="702" spans="1:11" x14ac:dyDescent="0.3">
      <c r="A702" s="2" t="s">
        <v>1744</v>
      </c>
      <c r="B702" s="2" t="s">
        <v>28</v>
      </c>
      <c r="C702" s="2" t="s">
        <v>1409</v>
      </c>
      <c r="D702" s="2" t="s">
        <v>1410</v>
      </c>
      <c r="E702" s="2" t="s">
        <v>1411</v>
      </c>
      <c r="F702" s="2" t="s">
        <v>17</v>
      </c>
      <c r="G702" s="2">
        <v>0</v>
      </c>
      <c r="H702" s="2">
        <v>0</v>
      </c>
      <c r="I702" s="2" t="s">
        <v>25</v>
      </c>
      <c r="J702" s="2">
        <v>4</v>
      </c>
      <c r="K702" s="2" t="s">
        <v>26</v>
      </c>
    </row>
    <row r="703" spans="1:11" x14ac:dyDescent="0.3">
      <c r="A703" s="2" t="s">
        <v>1745</v>
      </c>
      <c r="B703" s="2" t="s">
        <v>28</v>
      </c>
      <c r="C703" s="2" t="s">
        <v>1746</v>
      </c>
      <c r="D703" s="2" t="s">
        <v>1747</v>
      </c>
      <c r="E703" s="2" t="s">
        <v>1748</v>
      </c>
      <c r="F703" s="2" t="s">
        <v>32</v>
      </c>
      <c r="G703" s="2">
        <v>0</v>
      </c>
      <c r="H703" s="2">
        <v>0</v>
      </c>
      <c r="I703" s="2">
        <v>3.5</v>
      </c>
      <c r="J703" s="2">
        <v>3.5</v>
      </c>
      <c r="K703" s="2">
        <v>3.5</v>
      </c>
    </row>
    <row r="704" spans="1:11" x14ac:dyDescent="0.3">
      <c r="A704" s="2" t="s">
        <v>1749</v>
      </c>
      <c r="B704" s="2" t="s">
        <v>28</v>
      </c>
      <c r="C704" s="2" t="s">
        <v>1750</v>
      </c>
      <c r="D704" s="2" t="s">
        <v>1751</v>
      </c>
      <c r="E704" s="2" t="s">
        <v>147</v>
      </c>
      <c r="F704" s="2" t="s">
        <v>32</v>
      </c>
      <c r="G704" s="2">
        <v>0</v>
      </c>
      <c r="H704" s="2">
        <v>0</v>
      </c>
      <c r="I704" s="2">
        <v>3.5</v>
      </c>
      <c r="J704" s="2">
        <v>4.5</v>
      </c>
      <c r="K704" s="2">
        <v>3.5</v>
      </c>
    </row>
    <row r="705" spans="1:11" x14ac:dyDescent="0.3">
      <c r="A705" s="2" t="s">
        <v>1752</v>
      </c>
      <c r="B705" s="2" t="s">
        <v>28</v>
      </c>
      <c r="C705" s="2" t="s">
        <v>1753</v>
      </c>
      <c r="D705" s="2" t="s">
        <v>1754</v>
      </c>
      <c r="E705" s="2" t="s">
        <v>1753</v>
      </c>
      <c r="F705" s="2" t="s">
        <v>32</v>
      </c>
      <c r="G705" s="2">
        <v>0</v>
      </c>
      <c r="H705" s="2">
        <v>0</v>
      </c>
      <c r="I705" s="2" t="s">
        <v>25</v>
      </c>
      <c r="J705" s="2" t="s">
        <v>25</v>
      </c>
      <c r="K705" s="2" t="s">
        <v>26</v>
      </c>
    </row>
    <row r="706" spans="1:11" x14ac:dyDescent="0.3">
      <c r="A706" s="2" t="s">
        <v>1755</v>
      </c>
      <c r="B706" s="2" t="s">
        <v>28</v>
      </c>
      <c r="C706" s="2" t="s">
        <v>1145</v>
      </c>
      <c r="D706" s="2" t="s">
        <v>1756</v>
      </c>
      <c r="E706" s="2" t="s">
        <v>543</v>
      </c>
      <c r="F706" s="2" t="s">
        <v>17</v>
      </c>
      <c r="G706" s="2">
        <v>0</v>
      </c>
      <c r="H706" s="2">
        <v>0</v>
      </c>
      <c r="I706" s="2">
        <v>4.5</v>
      </c>
      <c r="J706" s="2">
        <v>4</v>
      </c>
      <c r="K706" s="2">
        <v>4.5</v>
      </c>
    </row>
    <row r="707" spans="1:11" x14ac:dyDescent="0.3">
      <c r="A707" s="2" t="s">
        <v>1757</v>
      </c>
      <c r="B707" s="2" t="s">
        <v>28</v>
      </c>
      <c r="C707" s="2" t="s">
        <v>203</v>
      </c>
      <c r="D707" s="2" t="s">
        <v>204</v>
      </c>
      <c r="E707" s="2" t="s">
        <v>205</v>
      </c>
      <c r="F707" s="2" t="s">
        <v>32</v>
      </c>
      <c r="G707" s="2">
        <v>0</v>
      </c>
      <c r="H707" s="2">
        <v>0</v>
      </c>
      <c r="I707" s="2" t="s">
        <v>25</v>
      </c>
      <c r="J707" s="2" t="s">
        <v>25</v>
      </c>
      <c r="K707" s="2" t="s">
        <v>26</v>
      </c>
    </row>
    <row r="708" spans="1:11" x14ac:dyDescent="0.3">
      <c r="A708" s="2" t="s">
        <v>1758</v>
      </c>
      <c r="B708" s="2" t="s">
        <v>28</v>
      </c>
      <c r="C708" s="2" t="s">
        <v>1759</v>
      </c>
      <c r="D708" s="2" t="s">
        <v>768</v>
      </c>
      <c r="E708" s="2" t="s">
        <v>768</v>
      </c>
      <c r="F708" s="2" t="s">
        <v>32</v>
      </c>
      <c r="G708" s="2">
        <v>0</v>
      </c>
      <c r="H708" s="2">
        <v>0</v>
      </c>
      <c r="I708" s="2">
        <v>2.5</v>
      </c>
      <c r="J708" s="2">
        <v>2.5</v>
      </c>
      <c r="K708" s="2">
        <v>2.5</v>
      </c>
    </row>
    <row r="709" spans="1:11" x14ac:dyDescent="0.3">
      <c r="A709" s="2" t="s">
        <v>1760</v>
      </c>
      <c r="B709" s="2" t="s">
        <v>28</v>
      </c>
      <c r="C709" s="2" t="s">
        <v>1761</v>
      </c>
      <c r="D709" s="2" t="s">
        <v>1762</v>
      </c>
      <c r="E709" s="2" t="s">
        <v>849</v>
      </c>
      <c r="F709" s="2" t="s">
        <v>32</v>
      </c>
      <c r="G709" s="2">
        <v>0</v>
      </c>
      <c r="H709" s="2">
        <v>0</v>
      </c>
      <c r="I709" s="2">
        <v>5</v>
      </c>
      <c r="J709" s="2">
        <v>4.5</v>
      </c>
      <c r="K709" s="2">
        <v>5</v>
      </c>
    </row>
    <row r="710" spans="1:11" x14ac:dyDescent="0.3">
      <c r="A710" s="2" t="s">
        <v>1763</v>
      </c>
      <c r="B710" s="2" t="s">
        <v>28</v>
      </c>
      <c r="C710" s="2" t="s">
        <v>1764</v>
      </c>
      <c r="D710" s="2" t="s">
        <v>1765</v>
      </c>
      <c r="E710" s="2" t="s">
        <v>394</v>
      </c>
      <c r="F710" s="2" t="s">
        <v>17</v>
      </c>
      <c r="G710" s="2">
        <v>0</v>
      </c>
      <c r="H710" s="2">
        <v>0</v>
      </c>
      <c r="I710" s="2" t="s">
        <v>172</v>
      </c>
      <c r="J710" s="2" t="s">
        <v>172</v>
      </c>
      <c r="K710" s="2" t="s">
        <v>173</v>
      </c>
    </row>
    <row r="711" spans="1:11" x14ac:dyDescent="0.3">
      <c r="A711" s="2" t="s">
        <v>1766</v>
      </c>
      <c r="B711" s="2" t="s">
        <v>28</v>
      </c>
      <c r="C711" s="2" t="s">
        <v>1767</v>
      </c>
      <c r="D711" s="2" t="s">
        <v>863</v>
      </c>
      <c r="E711" s="2" t="s">
        <v>864</v>
      </c>
      <c r="F711" s="2" t="s">
        <v>32</v>
      </c>
      <c r="G711" s="2">
        <v>0</v>
      </c>
      <c r="H711" s="2">
        <v>0</v>
      </c>
      <c r="I711" s="2">
        <v>3.5</v>
      </c>
      <c r="J711" s="2">
        <v>4</v>
      </c>
      <c r="K711" s="2">
        <v>3.5</v>
      </c>
    </row>
    <row r="712" spans="1:11" x14ac:dyDescent="0.3">
      <c r="A712" s="2" t="s">
        <v>1768</v>
      </c>
      <c r="B712" s="2" t="s">
        <v>28</v>
      </c>
      <c r="C712" s="2" t="s">
        <v>1769</v>
      </c>
      <c r="D712" s="2" t="s">
        <v>1770</v>
      </c>
      <c r="E712" s="2" t="s">
        <v>346</v>
      </c>
      <c r="F712" s="2" t="s">
        <v>32</v>
      </c>
      <c r="G712" s="2">
        <v>0</v>
      </c>
      <c r="H712" s="2">
        <v>0</v>
      </c>
      <c r="I712" s="2">
        <v>4</v>
      </c>
      <c r="J712" s="2">
        <v>3.5</v>
      </c>
      <c r="K712" s="2">
        <v>3.5</v>
      </c>
    </row>
    <row r="713" spans="1:11" x14ac:dyDescent="0.3">
      <c r="A713" s="2" t="s">
        <v>1771</v>
      </c>
      <c r="B713" s="2" t="s">
        <v>28</v>
      </c>
      <c r="C713" s="2" t="s">
        <v>1772</v>
      </c>
      <c r="D713" s="2" t="s">
        <v>1751</v>
      </c>
      <c r="E713" s="2" t="s">
        <v>147</v>
      </c>
      <c r="F713" s="2" t="s">
        <v>17</v>
      </c>
      <c r="G713" s="2">
        <v>0</v>
      </c>
      <c r="H713" s="2">
        <v>0</v>
      </c>
      <c r="I713" s="2">
        <v>4</v>
      </c>
      <c r="J713" s="2">
        <v>3.5</v>
      </c>
      <c r="K713" s="2">
        <v>3.5</v>
      </c>
    </row>
    <row r="714" spans="1:11" x14ac:dyDescent="0.3">
      <c r="A714" s="2" t="s">
        <v>1773</v>
      </c>
      <c r="B714" s="2" t="s">
        <v>28</v>
      </c>
      <c r="C714" s="2" t="s">
        <v>1774</v>
      </c>
      <c r="D714" s="2" t="s">
        <v>279</v>
      </c>
      <c r="E714" s="2" t="s">
        <v>280</v>
      </c>
      <c r="F714" s="2" t="s">
        <v>17</v>
      </c>
      <c r="G714" s="2">
        <v>0</v>
      </c>
      <c r="H714" s="2">
        <v>0</v>
      </c>
      <c r="I714" s="2" t="s">
        <v>172</v>
      </c>
      <c r="J714" s="2" t="s">
        <v>172</v>
      </c>
      <c r="K714" s="2" t="s">
        <v>173</v>
      </c>
    </row>
    <row r="715" spans="1:11" x14ac:dyDescent="0.3">
      <c r="A715" s="2" t="s">
        <v>1775</v>
      </c>
      <c r="B715" s="2" t="s">
        <v>21</v>
      </c>
      <c r="C715" s="2" t="s">
        <v>85</v>
      </c>
      <c r="D715" s="2" t="s">
        <v>68</v>
      </c>
      <c r="E715" s="2" t="s">
        <v>69</v>
      </c>
      <c r="F715" s="2" t="s">
        <v>17</v>
      </c>
      <c r="G715" s="2">
        <v>0</v>
      </c>
      <c r="H715" s="2">
        <v>0</v>
      </c>
      <c r="I715" s="2" t="s">
        <v>18</v>
      </c>
      <c r="J715" s="2" t="s">
        <v>25</v>
      </c>
      <c r="K715" s="2" t="s">
        <v>26</v>
      </c>
    </row>
    <row r="716" spans="1:11" x14ac:dyDescent="0.3">
      <c r="A716" s="2" t="s">
        <v>1776</v>
      </c>
      <c r="B716" s="2" t="s">
        <v>28</v>
      </c>
      <c r="C716" s="2" t="s">
        <v>1044</v>
      </c>
      <c r="D716" s="2" t="s">
        <v>45</v>
      </c>
      <c r="E716" s="2" t="s">
        <v>24</v>
      </c>
      <c r="F716" s="2" t="s">
        <v>17</v>
      </c>
      <c r="G716" s="2">
        <v>0</v>
      </c>
      <c r="H716" s="2">
        <v>0</v>
      </c>
      <c r="I716" s="2" t="s">
        <v>25</v>
      </c>
      <c r="J716" s="2">
        <v>4</v>
      </c>
      <c r="K716" s="2" t="s">
        <v>26</v>
      </c>
    </row>
    <row r="717" spans="1:11" x14ac:dyDescent="0.3">
      <c r="A717" s="2" t="s">
        <v>1777</v>
      </c>
      <c r="B717" s="2" t="s">
        <v>28</v>
      </c>
      <c r="C717" s="2" t="s">
        <v>1778</v>
      </c>
      <c r="D717" s="2" t="s">
        <v>35</v>
      </c>
      <c r="E717" s="2" t="s">
        <v>24</v>
      </c>
      <c r="F717" s="2" t="s">
        <v>17</v>
      </c>
      <c r="G717" s="2">
        <v>0</v>
      </c>
      <c r="H717" s="2">
        <v>0</v>
      </c>
      <c r="I717" s="2" t="s">
        <v>25</v>
      </c>
      <c r="J717" s="2" t="s">
        <v>25</v>
      </c>
      <c r="K717" s="2" t="s">
        <v>26</v>
      </c>
    </row>
    <row r="718" spans="1:11" x14ac:dyDescent="0.3">
      <c r="A718" s="2" t="s">
        <v>1779</v>
      </c>
      <c r="B718" s="2" t="s">
        <v>28</v>
      </c>
      <c r="C718" s="2" t="s">
        <v>1780</v>
      </c>
      <c r="D718" s="2" t="s">
        <v>1781</v>
      </c>
      <c r="E718" s="2" t="s">
        <v>1782</v>
      </c>
      <c r="F718" s="2" t="s">
        <v>32</v>
      </c>
      <c r="G718" s="2">
        <v>0</v>
      </c>
      <c r="H718" s="2">
        <v>0</v>
      </c>
      <c r="I718" s="2">
        <v>2.5</v>
      </c>
      <c r="J718" s="2">
        <v>3</v>
      </c>
      <c r="K718" s="2">
        <v>2.5</v>
      </c>
    </row>
    <row r="719" spans="1:11" x14ac:dyDescent="0.3">
      <c r="A719" s="2" t="s">
        <v>1783</v>
      </c>
      <c r="B719" s="2" t="s">
        <v>28</v>
      </c>
      <c r="C719" s="2" t="s">
        <v>1784</v>
      </c>
      <c r="D719" s="2" t="s">
        <v>45</v>
      </c>
      <c r="E719" s="2" t="s">
        <v>24</v>
      </c>
      <c r="F719" s="2" t="s">
        <v>32</v>
      </c>
      <c r="G719" s="2">
        <v>0</v>
      </c>
      <c r="H719" s="2">
        <v>0</v>
      </c>
      <c r="I719" s="2">
        <v>3</v>
      </c>
      <c r="J719" s="2">
        <v>3.5</v>
      </c>
      <c r="K719" s="2">
        <v>3</v>
      </c>
    </row>
    <row r="720" spans="1:11" x14ac:dyDescent="0.3">
      <c r="A720" s="2" t="s">
        <v>1785</v>
      </c>
      <c r="B720" s="2" t="s">
        <v>28</v>
      </c>
      <c r="C720" s="2" t="s">
        <v>1431</v>
      </c>
      <c r="D720" s="2" t="s">
        <v>42</v>
      </c>
      <c r="E720" s="2" t="s">
        <v>24</v>
      </c>
      <c r="F720" s="2" t="s">
        <v>17</v>
      </c>
      <c r="G720" s="2">
        <v>0</v>
      </c>
      <c r="H720" s="2">
        <v>0</v>
      </c>
      <c r="I720" s="2">
        <v>2</v>
      </c>
      <c r="J720" s="2">
        <v>3</v>
      </c>
      <c r="K720" s="2">
        <v>2.5</v>
      </c>
    </row>
    <row r="721" spans="1:11" x14ac:dyDescent="0.3">
      <c r="A721" s="2" t="s">
        <v>1786</v>
      </c>
      <c r="B721" s="2" t="s">
        <v>28</v>
      </c>
      <c r="C721" s="2" t="s">
        <v>1787</v>
      </c>
      <c r="D721" s="2" t="s">
        <v>45</v>
      </c>
      <c r="E721" s="2" t="s">
        <v>24</v>
      </c>
      <c r="F721" s="2" t="s">
        <v>32</v>
      </c>
      <c r="G721" s="2">
        <v>0</v>
      </c>
      <c r="H721" s="2">
        <v>0</v>
      </c>
      <c r="I721" s="2">
        <v>3.5</v>
      </c>
      <c r="J721" s="2">
        <v>4</v>
      </c>
      <c r="K721" s="2">
        <v>3.5</v>
      </c>
    </row>
    <row r="722" spans="1:11" x14ac:dyDescent="0.3">
      <c r="A722" s="2" t="s">
        <v>1788</v>
      </c>
      <c r="B722" s="2" t="s">
        <v>28</v>
      </c>
      <c r="C722" s="2" t="s">
        <v>1415</v>
      </c>
      <c r="D722" s="2" t="s">
        <v>42</v>
      </c>
      <c r="E722" s="2" t="s">
        <v>24</v>
      </c>
      <c r="F722" s="2" t="s">
        <v>32</v>
      </c>
      <c r="G722" s="2">
        <v>0</v>
      </c>
      <c r="H722" s="2">
        <v>0</v>
      </c>
      <c r="I722" s="2">
        <v>2.5</v>
      </c>
      <c r="J722" s="2">
        <v>2.5</v>
      </c>
      <c r="K722" s="2">
        <v>2.5</v>
      </c>
    </row>
    <row r="723" spans="1:11" x14ac:dyDescent="0.3">
      <c r="A723" s="2" t="s">
        <v>1789</v>
      </c>
      <c r="B723" s="2" t="s">
        <v>28</v>
      </c>
      <c r="C723" s="2" t="s">
        <v>506</v>
      </c>
      <c r="D723" s="2" t="s">
        <v>507</v>
      </c>
      <c r="E723" s="2" t="s">
        <v>508</v>
      </c>
      <c r="F723" s="2" t="s">
        <v>32</v>
      </c>
      <c r="G723" s="2">
        <v>0</v>
      </c>
      <c r="H723" s="2">
        <v>0</v>
      </c>
      <c r="I723" s="2" t="s">
        <v>25</v>
      </c>
      <c r="J723" s="2" t="s">
        <v>25</v>
      </c>
      <c r="K723" s="2" t="s">
        <v>26</v>
      </c>
    </row>
    <row r="724" spans="1:11" x14ac:dyDescent="0.3">
      <c r="A724" s="2" t="s">
        <v>1790</v>
      </c>
      <c r="B724" s="2" t="s">
        <v>28</v>
      </c>
      <c r="C724" s="2" t="s">
        <v>1791</v>
      </c>
      <c r="D724" s="2" t="s">
        <v>914</v>
      </c>
      <c r="E724" s="2" t="s">
        <v>915</v>
      </c>
      <c r="F724" s="2" t="s">
        <v>17</v>
      </c>
      <c r="G724" s="2">
        <v>0</v>
      </c>
      <c r="H724" s="2">
        <v>0</v>
      </c>
      <c r="I724" s="2" t="s">
        <v>25</v>
      </c>
      <c r="J724" s="2" t="s">
        <v>25</v>
      </c>
      <c r="K724" s="2" t="s">
        <v>26</v>
      </c>
    </row>
    <row r="725" spans="1:11" x14ac:dyDescent="0.3">
      <c r="A725" s="2" t="s">
        <v>1792</v>
      </c>
      <c r="B725" s="2" t="s">
        <v>28</v>
      </c>
      <c r="C725" s="2" t="s">
        <v>1793</v>
      </c>
      <c r="D725" s="2" t="s">
        <v>60</v>
      </c>
      <c r="E725" s="2" t="s">
        <v>61</v>
      </c>
      <c r="F725" s="2" t="s">
        <v>17</v>
      </c>
      <c r="G725" s="2">
        <v>0</v>
      </c>
      <c r="H725" s="2">
        <v>0</v>
      </c>
      <c r="I725" s="2" t="s">
        <v>25</v>
      </c>
      <c r="J725" s="2">
        <v>2</v>
      </c>
      <c r="K725" s="2" t="s">
        <v>26</v>
      </c>
    </row>
    <row r="726" spans="1:11" x14ac:dyDescent="0.3">
      <c r="A726" s="2" t="s">
        <v>1794</v>
      </c>
      <c r="B726" s="2" t="s">
        <v>28</v>
      </c>
      <c r="C726" s="2" t="s">
        <v>1795</v>
      </c>
      <c r="D726" s="2" t="s">
        <v>45</v>
      </c>
      <c r="E726" s="2" t="s">
        <v>24</v>
      </c>
      <c r="F726" s="2" t="s">
        <v>17</v>
      </c>
      <c r="G726" s="2">
        <v>0</v>
      </c>
      <c r="H726" s="2">
        <v>0</v>
      </c>
      <c r="I726" s="2">
        <v>2</v>
      </c>
      <c r="J726" s="2">
        <v>2.5</v>
      </c>
      <c r="K726" s="2">
        <v>2.5</v>
      </c>
    </row>
    <row r="727" spans="1:11" x14ac:dyDescent="0.3">
      <c r="A727" s="2" t="s">
        <v>1796</v>
      </c>
      <c r="B727" s="2" t="s">
        <v>28</v>
      </c>
      <c r="C727" s="2" t="s">
        <v>1797</v>
      </c>
      <c r="D727" s="2" t="s">
        <v>136</v>
      </c>
      <c r="E727" s="2" t="s">
        <v>137</v>
      </c>
      <c r="F727" s="2" t="s">
        <v>17</v>
      </c>
      <c r="G727" s="2">
        <v>0</v>
      </c>
      <c r="H727" s="2">
        <v>4</v>
      </c>
      <c r="I727" s="2">
        <v>3</v>
      </c>
      <c r="J727" s="2">
        <v>3.5</v>
      </c>
      <c r="K727" s="2">
        <v>3</v>
      </c>
    </row>
    <row r="728" spans="1:11" x14ac:dyDescent="0.3">
      <c r="A728" s="2" t="s">
        <v>1798</v>
      </c>
      <c r="B728" s="2" t="s">
        <v>28</v>
      </c>
      <c r="C728" s="2" t="s">
        <v>1799</v>
      </c>
      <c r="D728" s="2" t="s">
        <v>105</v>
      </c>
      <c r="E728" s="2" t="s">
        <v>106</v>
      </c>
      <c r="F728" s="2" t="s">
        <v>17</v>
      </c>
      <c r="G728" s="2">
        <v>0</v>
      </c>
      <c r="H728" s="2">
        <v>0</v>
      </c>
      <c r="I728" s="2">
        <v>3.5</v>
      </c>
      <c r="J728" s="2">
        <v>3</v>
      </c>
      <c r="K728" s="2">
        <v>3.5</v>
      </c>
    </row>
    <row r="729" spans="1:11" x14ac:dyDescent="0.3">
      <c r="A729" s="2" t="s">
        <v>1800</v>
      </c>
      <c r="B729" s="2" t="s">
        <v>28</v>
      </c>
      <c r="C729" s="2" t="s">
        <v>1801</v>
      </c>
      <c r="D729" s="2" t="s">
        <v>1802</v>
      </c>
      <c r="E729" s="2" t="s">
        <v>147</v>
      </c>
      <c r="F729" s="2" t="s">
        <v>17</v>
      </c>
      <c r="G729" s="2">
        <v>0</v>
      </c>
      <c r="H729" s="2">
        <v>0</v>
      </c>
      <c r="I729" s="2" t="s">
        <v>172</v>
      </c>
      <c r="J729" s="2" t="s">
        <v>172</v>
      </c>
      <c r="K729" s="2" t="s">
        <v>173</v>
      </c>
    </row>
    <row r="730" spans="1:11" x14ac:dyDescent="0.3">
      <c r="A730" s="2" t="s">
        <v>1803</v>
      </c>
      <c r="B730" s="2" t="s">
        <v>28</v>
      </c>
      <c r="C730" s="2" t="s">
        <v>1459</v>
      </c>
      <c r="D730" s="2" t="s">
        <v>1460</v>
      </c>
      <c r="E730" s="2" t="s">
        <v>1461</v>
      </c>
      <c r="F730" s="2" t="s">
        <v>17</v>
      </c>
      <c r="G730" s="2">
        <v>0</v>
      </c>
      <c r="H730" s="2">
        <v>0</v>
      </c>
      <c r="I730" s="2" t="s">
        <v>172</v>
      </c>
      <c r="J730" s="2" t="s">
        <v>172</v>
      </c>
      <c r="K730" s="2" t="s">
        <v>173</v>
      </c>
    </row>
    <row r="731" spans="1:11" x14ac:dyDescent="0.3">
      <c r="A731" s="2" t="s">
        <v>1804</v>
      </c>
      <c r="B731" s="2" t="s">
        <v>28</v>
      </c>
      <c r="C731" s="2" t="s">
        <v>1479</v>
      </c>
      <c r="D731" s="2" t="s">
        <v>1480</v>
      </c>
      <c r="E731" s="2" t="s">
        <v>1297</v>
      </c>
      <c r="F731" s="2" t="s">
        <v>17</v>
      </c>
      <c r="G731" s="2">
        <v>0</v>
      </c>
      <c r="H731" s="2">
        <v>0</v>
      </c>
      <c r="I731" s="2" t="s">
        <v>25</v>
      </c>
      <c r="J731" s="2">
        <v>5</v>
      </c>
      <c r="K731" s="2" t="s">
        <v>26</v>
      </c>
    </row>
    <row r="732" spans="1:11" x14ac:dyDescent="0.3">
      <c r="A732" s="2" t="s">
        <v>1805</v>
      </c>
      <c r="B732" s="2" t="s">
        <v>28</v>
      </c>
      <c r="C732" s="2" t="s">
        <v>1806</v>
      </c>
      <c r="D732" s="2" t="s">
        <v>335</v>
      </c>
      <c r="E732" s="2" t="s">
        <v>147</v>
      </c>
      <c r="F732" s="2" t="s">
        <v>32</v>
      </c>
      <c r="G732" s="2">
        <v>0</v>
      </c>
      <c r="H732" s="2">
        <v>9</v>
      </c>
      <c r="I732" s="2">
        <v>4</v>
      </c>
      <c r="J732" s="2">
        <v>4</v>
      </c>
      <c r="K732" s="2">
        <v>4</v>
      </c>
    </row>
    <row r="733" spans="1:11" x14ac:dyDescent="0.3">
      <c r="A733" s="2" t="s">
        <v>1807</v>
      </c>
      <c r="B733" s="2" t="s">
        <v>28</v>
      </c>
      <c r="C733" s="2" t="s">
        <v>1808</v>
      </c>
      <c r="D733" s="2" t="s">
        <v>1809</v>
      </c>
      <c r="E733" s="2" t="s">
        <v>387</v>
      </c>
      <c r="F733" s="2" t="s">
        <v>32</v>
      </c>
      <c r="G733" s="2">
        <v>0</v>
      </c>
      <c r="H733" s="2">
        <v>0</v>
      </c>
      <c r="I733" s="2" t="s">
        <v>172</v>
      </c>
      <c r="J733" s="2" t="s">
        <v>172</v>
      </c>
      <c r="K733" s="2" t="s">
        <v>173</v>
      </c>
    </row>
    <row r="734" spans="1:11" x14ac:dyDescent="0.3">
      <c r="A734" s="2" t="s">
        <v>1810</v>
      </c>
      <c r="B734" s="2" t="s">
        <v>28</v>
      </c>
      <c r="C734" s="2" t="s">
        <v>1811</v>
      </c>
      <c r="D734" s="2" t="s">
        <v>1812</v>
      </c>
      <c r="E734" s="2" t="s">
        <v>1297</v>
      </c>
      <c r="F734" s="2" t="s">
        <v>17</v>
      </c>
      <c r="G734" s="2">
        <v>0</v>
      </c>
      <c r="H734" s="2">
        <v>3</v>
      </c>
      <c r="I734" s="2">
        <v>4</v>
      </c>
      <c r="J734" s="2">
        <v>4</v>
      </c>
      <c r="K734" s="2">
        <v>4</v>
      </c>
    </row>
    <row r="735" spans="1:11" x14ac:dyDescent="0.3">
      <c r="A735" s="2" t="s">
        <v>1813</v>
      </c>
      <c r="B735" s="2" t="s">
        <v>21</v>
      </c>
      <c r="C735" s="2" t="s">
        <v>1814</v>
      </c>
      <c r="D735" s="2" t="s">
        <v>1814</v>
      </c>
      <c r="E735" s="2" t="s">
        <v>1814</v>
      </c>
      <c r="F735" s="2" t="s">
        <v>17</v>
      </c>
      <c r="G735" s="2">
        <v>0</v>
      </c>
      <c r="H735" s="2">
        <v>0</v>
      </c>
      <c r="I735" s="2" t="s">
        <v>18</v>
      </c>
      <c r="J735" s="2" t="s">
        <v>25</v>
      </c>
      <c r="K735" s="2" t="s">
        <v>26</v>
      </c>
    </row>
    <row r="736" spans="1:11" x14ac:dyDescent="0.3">
      <c r="A736" s="2" t="s">
        <v>1815</v>
      </c>
      <c r="B736" s="2" t="s">
        <v>28</v>
      </c>
      <c r="C736" s="2" t="s">
        <v>1463</v>
      </c>
      <c r="D736" s="2" t="s">
        <v>1464</v>
      </c>
      <c r="E736" s="2" t="s">
        <v>1465</v>
      </c>
      <c r="F736" s="2" t="s">
        <v>32</v>
      </c>
      <c r="G736" s="2">
        <v>0</v>
      </c>
      <c r="H736" s="2">
        <v>0</v>
      </c>
      <c r="I736" s="2">
        <v>3.5</v>
      </c>
      <c r="J736" s="2">
        <v>4.5</v>
      </c>
      <c r="K736" s="2">
        <v>4</v>
      </c>
    </row>
    <row r="737" spans="1:11" x14ac:dyDescent="0.3">
      <c r="A737" s="2" t="s">
        <v>1816</v>
      </c>
      <c r="B737" s="2" t="s">
        <v>28</v>
      </c>
      <c r="C737" s="2" t="s">
        <v>1429</v>
      </c>
      <c r="D737" s="2" t="s">
        <v>507</v>
      </c>
      <c r="E737" s="2" t="s">
        <v>508</v>
      </c>
      <c r="F737" s="2" t="s">
        <v>17</v>
      </c>
      <c r="G737" s="2">
        <v>0</v>
      </c>
      <c r="H737" s="2">
        <v>0</v>
      </c>
      <c r="I737" s="2" t="s">
        <v>25</v>
      </c>
      <c r="J737" s="2" t="s">
        <v>25</v>
      </c>
      <c r="K737" s="2" t="s">
        <v>26</v>
      </c>
    </row>
    <row r="738" spans="1:11" x14ac:dyDescent="0.3">
      <c r="A738" s="2" t="s">
        <v>1817</v>
      </c>
      <c r="B738" s="2" t="s">
        <v>28</v>
      </c>
      <c r="C738" s="2" t="s">
        <v>1818</v>
      </c>
      <c r="D738" s="2" t="s">
        <v>1819</v>
      </c>
      <c r="E738" s="2" t="s">
        <v>110</v>
      </c>
      <c r="F738" s="2" t="s">
        <v>32</v>
      </c>
      <c r="G738" s="2">
        <v>0</v>
      </c>
      <c r="H738" s="2">
        <v>0</v>
      </c>
      <c r="I738" s="2" t="s">
        <v>25</v>
      </c>
      <c r="J738" s="2">
        <v>3.5</v>
      </c>
      <c r="K738" s="2" t="s">
        <v>26</v>
      </c>
    </row>
    <row r="739" spans="1:11" x14ac:dyDescent="0.3">
      <c r="A739" s="2" t="s">
        <v>1820</v>
      </c>
      <c r="B739" s="2" t="s">
        <v>28</v>
      </c>
      <c r="C739" s="2" t="s">
        <v>1821</v>
      </c>
      <c r="D739" s="2" t="s">
        <v>784</v>
      </c>
      <c r="E739" s="2" t="s">
        <v>785</v>
      </c>
      <c r="F739" s="2" t="s">
        <v>17</v>
      </c>
      <c r="G739" s="2">
        <v>0</v>
      </c>
      <c r="H739" s="2">
        <v>0</v>
      </c>
      <c r="I739" s="2" t="s">
        <v>25</v>
      </c>
      <c r="J739" s="2" t="s">
        <v>25</v>
      </c>
      <c r="K739" s="2" t="s">
        <v>26</v>
      </c>
    </row>
    <row r="740" spans="1:11" x14ac:dyDescent="0.3">
      <c r="A740" s="2" t="s">
        <v>1822</v>
      </c>
      <c r="B740" s="2" t="s">
        <v>28</v>
      </c>
      <c r="C740" s="2" t="s">
        <v>727</v>
      </c>
      <c r="D740" s="2" t="s">
        <v>728</v>
      </c>
      <c r="E740" s="2" t="s">
        <v>729</v>
      </c>
      <c r="F740" s="2" t="s">
        <v>17</v>
      </c>
      <c r="G740" s="2">
        <v>15</v>
      </c>
      <c r="H740" s="2">
        <v>1</v>
      </c>
      <c r="I740" s="2">
        <v>3.5</v>
      </c>
      <c r="J740" s="2">
        <v>4</v>
      </c>
      <c r="K740" s="2">
        <v>3.5</v>
      </c>
    </row>
    <row r="741" spans="1:11" x14ac:dyDescent="0.3">
      <c r="A741" s="2" t="s">
        <v>1823</v>
      </c>
      <c r="B741" s="2" t="s">
        <v>28</v>
      </c>
      <c r="C741" s="2" t="s">
        <v>1824</v>
      </c>
      <c r="D741" s="2" t="s">
        <v>42</v>
      </c>
      <c r="E741" s="2" t="s">
        <v>24</v>
      </c>
      <c r="F741" s="2" t="s">
        <v>32</v>
      </c>
      <c r="G741" s="2">
        <v>0</v>
      </c>
      <c r="H741" s="2">
        <v>0</v>
      </c>
      <c r="I741" s="2">
        <v>3.5</v>
      </c>
      <c r="J741" s="2">
        <v>3</v>
      </c>
      <c r="K741" s="2">
        <v>3.5</v>
      </c>
    </row>
    <row r="742" spans="1:11" x14ac:dyDescent="0.3">
      <c r="A742" s="2" t="s">
        <v>1825</v>
      </c>
      <c r="B742" s="2" t="s">
        <v>28</v>
      </c>
      <c r="C742" s="2" t="s">
        <v>282</v>
      </c>
      <c r="D742" s="2" t="s">
        <v>283</v>
      </c>
      <c r="E742" s="2" t="s">
        <v>284</v>
      </c>
      <c r="F742" s="2" t="s">
        <v>32</v>
      </c>
      <c r="G742" s="2">
        <v>0</v>
      </c>
      <c r="H742" s="2">
        <v>0</v>
      </c>
      <c r="I742" s="2" t="s">
        <v>172</v>
      </c>
      <c r="J742" s="2" t="s">
        <v>172</v>
      </c>
      <c r="K742" s="2" t="s">
        <v>173</v>
      </c>
    </row>
    <row r="743" spans="1:11" x14ac:dyDescent="0.3">
      <c r="A743" s="2" t="s">
        <v>1826</v>
      </c>
      <c r="B743" s="2" t="s">
        <v>28</v>
      </c>
      <c r="C743" s="2" t="s">
        <v>1827</v>
      </c>
      <c r="D743" s="2" t="s">
        <v>1828</v>
      </c>
      <c r="E743" s="2" t="s">
        <v>106</v>
      </c>
      <c r="F743" s="2" t="s">
        <v>17</v>
      </c>
      <c r="G743" s="2">
        <v>0</v>
      </c>
      <c r="H743" s="2">
        <v>0</v>
      </c>
      <c r="I743" s="2" t="s">
        <v>25</v>
      </c>
      <c r="J743" s="2" t="s">
        <v>25</v>
      </c>
      <c r="K743" s="2" t="s">
        <v>26</v>
      </c>
    </row>
    <row r="744" spans="1:11" x14ac:dyDescent="0.3">
      <c r="A744" s="2" t="s">
        <v>1829</v>
      </c>
      <c r="B744" s="2" t="s">
        <v>28</v>
      </c>
      <c r="C744" s="2" t="s">
        <v>1830</v>
      </c>
      <c r="D744" s="2" t="s">
        <v>364</v>
      </c>
      <c r="E744" s="2" t="s">
        <v>365</v>
      </c>
      <c r="F744" s="2" t="s">
        <v>17</v>
      </c>
      <c r="G744" s="2">
        <v>0</v>
      </c>
      <c r="H744" s="2">
        <v>0</v>
      </c>
      <c r="I744" s="2" t="s">
        <v>172</v>
      </c>
      <c r="J744" s="2" t="s">
        <v>172</v>
      </c>
      <c r="K744" s="2" t="s">
        <v>173</v>
      </c>
    </row>
    <row r="745" spans="1:11" x14ac:dyDescent="0.3">
      <c r="A745" s="2" t="s">
        <v>1831</v>
      </c>
      <c r="B745" s="2" t="s">
        <v>28</v>
      </c>
      <c r="C745" s="2" t="s">
        <v>1656</v>
      </c>
      <c r="D745" s="2" t="s">
        <v>784</v>
      </c>
      <c r="E745" s="2" t="s">
        <v>785</v>
      </c>
      <c r="F745" s="2" t="s">
        <v>32</v>
      </c>
      <c r="G745" s="2">
        <v>0</v>
      </c>
      <c r="H745" s="2">
        <v>0</v>
      </c>
      <c r="I745" s="2">
        <v>3.5</v>
      </c>
      <c r="J745" s="2">
        <v>4</v>
      </c>
      <c r="K745" s="2">
        <v>3.5</v>
      </c>
    </row>
    <row r="746" spans="1:11" x14ac:dyDescent="0.3">
      <c r="A746" s="2" t="s">
        <v>1832</v>
      </c>
      <c r="B746" s="2" t="s">
        <v>28</v>
      </c>
      <c r="C746" s="2" t="s">
        <v>1833</v>
      </c>
      <c r="D746" s="2" t="s">
        <v>1834</v>
      </c>
      <c r="E746" s="2" t="s">
        <v>845</v>
      </c>
      <c r="F746" s="2" t="s">
        <v>32</v>
      </c>
      <c r="G746" s="2">
        <v>0</v>
      </c>
      <c r="H746" s="2">
        <v>0</v>
      </c>
      <c r="I746" s="2" t="s">
        <v>172</v>
      </c>
      <c r="J746" s="2" t="s">
        <v>172</v>
      </c>
      <c r="K746" s="2" t="s">
        <v>173</v>
      </c>
    </row>
    <row r="747" spans="1:11" x14ac:dyDescent="0.3">
      <c r="A747" s="2" t="s">
        <v>1835</v>
      </c>
      <c r="B747" s="2" t="s">
        <v>28</v>
      </c>
      <c r="C747" s="2" t="s">
        <v>1836</v>
      </c>
      <c r="D747" s="2" t="s">
        <v>809</v>
      </c>
      <c r="E747" s="2" t="s">
        <v>810</v>
      </c>
      <c r="F747" s="2" t="s">
        <v>17</v>
      </c>
      <c r="G747" s="2">
        <v>0</v>
      </c>
      <c r="H747" s="2">
        <v>0</v>
      </c>
      <c r="I747" s="2">
        <v>4</v>
      </c>
      <c r="J747" s="2">
        <v>4</v>
      </c>
      <c r="K747" s="2">
        <v>4</v>
      </c>
    </row>
    <row r="748" spans="1:11" x14ac:dyDescent="0.3">
      <c r="A748" s="2" t="s">
        <v>1837</v>
      </c>
      <c r="B748" s="2" t="s">
        <v>28</v>
      </c>
      <c r="C748" s="2" t="s">
        <v>358</v>
      </c>
      <c r="D748" s="2" t="s">
        <v>1635</v>
      </c>
      <c r="E748" s="2" t="s">
        <v>55</v>
      </c>
      <c r="F748" s="2" t="s">
        <v>32</v>
      </c>
      <c r="G748" s="2">
        <v>100</v>
      </c>
      <c r="H748" s="2">
        <v>0</v>
      </c>
      <c r="I748" s="2">
        <v>3</v>
      </c>
      <c r="J748" s="2">
        <v>3</v>
      </c>
      <c r="K748" s="2">
        <v>3</v>
      </c>
    </row>
    <row r="749" spans="1:11" x14ac:dyDescent="0.3">
      <c r="A749" s="2" t="s">
        <v>1838</v>
      </c>
      <c r="B749" s="2" t="s">
        <v>21</v>
      </c>
      <c r="C749" s="2" t="s">
        <v>1839</v>
      </c>
      <c r="D749" s="2" t="s">
        <v>1840</v>
      </c>
      <c r="E749" s="2" t="s">
        <v>504</v>
      </c>
      <c r="F749" s="2" t="s">
        <v>17</v>
      </c>
      <c r="G749" s="2">
        <v>0</v>
      </c>
      <c r="H749" s="2">
        <v>0</v>
      </c>
      <c r="I749" s="2" t="s">
        <v>18</v>
      </c>
      <c r="J749" s="2" t="s">
        <v>25</v>
      </c>
      <c r="K749" s="2" t="s">
        <v>26</v>
      </c>
    </row>
    <row r="750" spans="1:11" x14ac:dyDescent="0.3">
      <c r="A750" s="2" t="s">
        <v>1841</v>
      </c>
      <c r="B750" s="2" t="s">
        <v>28</v>
      </c>
      <c r="C750" s="2" t="s">
        <v>1842</v>
      </c>
      <c r="D750" s="2" t="s">
        <v>105</v>
      </c>
      <c r="E750" s="2" t="s">
        <v>106</v>
      </c>
      <c r="F750" s="2" t="s">
        <v>32</v>
      </c>
      <c r="G750" s="2">
        <v>0</v>
      </c>
      <c r="H750" s="2">
        <v>0</v>
      </c>
      <c r="I750" s="2">
        <v>4.5</v>
      </c>
      <c r="J750" s="2">
        <v>4</v>
      </c>
      <c r="K750" s="2">
        <v>4.5</v>
      </c>
    </row>
    <row r="751" spans="1:11" x14ac:dyDescent="0.3">
      <c r="A751" s="2" t="s">
        <v>1843</v>
      </c>
      <c r="B751" s="2" t="s">
        <v>28</v>
      </c>
      <c r="C751" s="2" t="s">
        <v>932</v>
      </c>
      <c r="D751" s="2" t="s">
        <v>45</v>
      </c>
      <c r="E751" s="2" t="s">
        <v>24</v>
      </c>
      <c r="F751" s="2" t="s">
        <v>32</v>
      </c>
      <c r="G751" s="2">
        <v>0</v>
      </c>
      <c r="H751" s="2">
        <v>12</v>
      </c>
      <c r="I751" s="2">
        <v>3.5</v>
      </c>
      <c r="J751" s="2">
        <v>3.5</v>
      </c>
      <c r="K751" s="2">
        <v>3.5</v>
      </c>
    </row>
    <row r="752" spans="1:11" x14ac:dyDescent="0.3">
      <c r="A752" s="2" t="s">
        <v>1844</v>
      </c>
      <c r="B752" s="2" t="s">
        <v>28</v>
      </c>
      <c r="C752" s="2" t="s">
        <v>1359</v>
      </c>
      <c r="D752" s="2" t="s">
        <v>45</v>
      </c>
      <c r="E752" s="2" t="s">
        <v>24</v>
      </c>
      <c r="F752" s="2" t="s">
        <v>17</v>
      </c>
      <c r="G752" s="2">
        <v>0</v>
      </c>
      <c r="H752" s="2">
        <v>0</v>
      </c>
      <c r="I752" s="2">
        <v>2.5</v>
      </c>
      <c r="J752" s="2">
        <v>2.5</v>
      </c>
      <c r="K752" s="2">
        <v>2.5</v>
      </c>
    </row>
    <row r="753" spans="1:11" x14ac:dyDescent="0.3">
      <c r="A753" s="2" t="s">
        <v>1845</v>
      </c>
      <c r="B753" s="2" t="s">
        <v>28</v>
      </c>
      <c r="C753" s="2" t="s">
        <v>1846</v>
      </c>
      <c r="D753" s="2" t="s">
        <v>1847</v>
      </c>
      <c r="E753" s="2" t="s">
        <v>1848</v>
      </c>
      <c r="F753" s="2" t="s">
        <v>17</v>
      </c>
      <c r="G753" s="2">
        <v>0</v>
      </c>
      <c r="H753" s="2">
        <v>0</v>
      </c>
      <c r="I753" s="2">
        <v>4.5</v>
      </c>
      <c r="J753" s="2">
        <v>3.5</v>
      </c>
      <c r="K753" s="2">
        <v>4</v>
      </c>
    </row>
    <row r="754" spans="1:11" x14ac:dyDescent="0.3">
      <c r="A754" s="2" t="s">
        <v>1849</v>
      </c>
      <c r="B754" s="2" t="s">
        <v>28</v>
      </c>
      <c r="C754" s="2" t="s">
        <v>591</v>
      </c>
      <c r="D754" s="2" t="s">
        <v>592</v>
      </c>
      <c r="E754" s="2" t="s">
        <v>593</v>
      </c>
      <c r="F754" s="2" t="s">
        <v>17</v>
      </c>
      <c r="G754" s="2">
        <v>0</v>
      </c>
      <c r="H754" s="2">
        <v>0</v>
      </c>
      <c r="I754" s="2">
        <v>4.5</v>
      </c>
      <c r="J754" s="2">
        <v>3.5</v>
      </c>
      <c r="K754" s="2">
        <v>4</v>
      </c>
    </row>
    <row r="755" spans="1:11" x14ac:dyDescent="0.3">
      <c r="A755" s="2" t="s">
        <v>1850</v>
      </c>
      <c r="B755" s="2" t="s">
        <v>28</v>
      </c>
      <c r="C755" s="2" t="s">
        <v>1851</v>
      </c>
      <c r="D755" s="2" t="s">
        <v>42</v>
      </c>
      <c r="E755" s="2" t="s">
        <v>24</v>
      </c>
      <c r="F755" s="2" t="s">
        <v>17</v>
      </c>
      <c r="G755" s="2">
        <v>61</v>
      </c>
      <c r="H755" s="2">
        <v>0</v>
      </c>
      <c r="I755" s="2">
        <v>2.5</v>
      </c>
      <c r="J755" s="2">
        <v>3</v>
      </c>
      <c r="K755" s="2">
        <v>3</v>
      </c>
    </row>
    <row r="756" spans="1:11" x14ac:dyDescent="0.3">
      <c r="A756" s="2" t="s">
        <v>1852</v>
      </c>
      <c r="B756" s="2" t="s">
        <v>28</v>
      </c>
      <c r="C756" s="2" t="s">
        <v>1853</v>
      </c>
      <c r="D756" s="2" t="s">
        <v>1854</v>
      </c>
      <c r="E756" s="2" t="s">
        <v>1855</v>
      </c>
      <c r="F756" s="2" t="s">
        <v>32</v>
      </c>
      <c r="G756" s="2">
        <v>100</v>
      </c>
      <c r="H756" s="2">
        <v>0</v>
      </c>
      <c r="I756" s="2" t="s">
        <v>25</v>
      </c>
      <c r="J756" s="2">
        <v>2.5</v>
      </c>
      <c r="K756" s="2" t="s">
        <v>26</v>
      </c>
    </row>
    <row r="757" spans="1:11" x14ac:dyDescent="0.3">
      <c r="A757" s="2" t="s">
        <v>1856</v>
      </c>
      <c r="B757" s="2" t="s">
        <v>28</v>
      </c>
      <c r="C757" s="2" t="s">
        <v>1857</v>
      </c>
      <c r="D757" s="2" t="s">
        <v>393</v>
      </c>
      <c r="E757" s="2" t="s">
        <v>394</v>
      </c>
      <c r="F757" s="2" t="s">
        <v>17</v>
      </c>
      <c r="G757" s="2">
        <v>0</v>
      </c>
      <c r="H757" s="2">
        <v>0</v>
      </c>
      <c r="I757" s="2" t="s">
        <v>25</v>
      </c>
      <c r="J757" s="2">
        <v>3.5</v>
      </c>
      <c r="K757" s="2" t="s">
        <v>26</v>
      </c>
    </row>
    <row r="758" spans="1:11" x14ac:dyDescent="0.3">
      <c r="A758" s="2" t="s">
        <v>1858</v>
      </c>
      <c r="B758" s="2" t="s">
        <v>28</v>
      </c>
      <c r="C758" s="2" t="s">
        <v>1859</v>
      </c>
      <c r="D758" s="2" t="s">
        <v>1142</v>
      </c>
      <c r="E758" s="2" t="s">
        <v>1143</v>
      </c>
      <c r="F758" s="2" t="s">
        <v>17</v>
      </c>
      <c r="G758" s="2">
        <v>0</v>
      </c>
      <c r="H758" s="2">
        <v>0</v>
      </c>
      <c r="I758" s="2">
        <v>5</v>
      </c>
      <c r="J758" s="2">
        <v>4.5</v>
      </c>
      <c r="K758" s="2">
        <v>5</v>
      </c>
    </row>
    <row r="759" spans="1:11" x14ac:dyDescent="0.3">
      <c r="A759" s="2" t="s">
        <v>1860</v>
      </c>
      <c r="B759" s="2" t="s">
        <v>28</v>
      </c>
      <c r="C759" s="2" t="s">
        <v>1861</v>
      </c>
      <c r="D759" s="2" t="s">
        <v>1862</v>
      </c>
      <c r="E759" s="2" t="s">
        <v>61</v>
      </c>
      <c r="F759" s="2" t="s">
        <v>32</v>
      </c>
      <c r="G759" s="2">
        <v>0</v>
      </c>
      <c r="H759" s="2">
        <v>0</v>
      </c>
      <c r="I759" s="2" t="s">
        <v>25</v>
      </c>
      <c r="J759" s="2">
        <v>2.5</v>
      </c>
      <c r="K759" s="2" t="s">
        <v>26</v>
      </c>
    </row>
    <row r="760" spans="1:11" x14ac:dyDescent="0.3">
      <c r="A760" s="2" t="s">
        <v>1863</v>
      </c>
      <c r="B760" s="2" t="s">
        <v>21</v>
      </c>
      <c r="C760" s="2" t="s">
        <v>1864</v>
      </c>
      <c r="D760" s="2" t="s">
        <v>1865</v>
      </c>
      <c r="E760" s="2" t="s">
        <v>1866</v>
      </c>
      <c r="F760" s="2" t="s">
        <v>17</v>
      </c>
      <c r="G760" s="2">
        <v>75</v>
      </c>
      <c r="H760" s="2">
        <v>0</v>
      </c>
      <c r="I760" s="2" t="s">
        <v>18</v>
      </c>
      <c r="J760" s="2" t="s">
        <v>25</v>
      </c>
      <c r="K760" s="2" t="s">
        <v>26</v>
      </c>
    </row>
    <row r="761" spans="1:11" x14ac:dyDescent="0.3">
      <c r="A761" s="2" t="s">
        <v>1867</v>
      </c>
      <c r="B761" s="2" t="s">
        <v>28</v>
      </c>
      <c r="C761" s="2" t="s">
        <v>186</v>
      </c>
      <c r="D761" s="2" t="s">
        <v>187</v>
      </c>
      <c r="E761" s="2" t="s">
        <v>61</v>
      </c>
      <c r="F761" s="2" t="s">
        <v>17</v>
      </c>
      <c r="G761" s="2">
        <v>0</v>
      </c>
      <c r="H761" s="2">
        <v>0</v>
      </c>
      <c r="I761" s="2" t="s">
        <v>25</v>
      </c>
      <c r="J761" s="2" t="s">
        <v>25</v>
      </c>
      <c r="K761" s="2" t="s">
        <v>26</v>
      </c>
    </row>
    <row r="762" spans="1:11" x14ac:dyDescent="0.3">
      <c r="A762" s="2" t="s">
        <v>1868</v>
      </c>
      <c r="B762" s="2" t="s">
        <v>28</v>
      </c>
      <c r="C762" s="2" t="s">
        <v>1869</v>
      </c>
      <c r="D762" s="2" t="s">
        <v>279</v>
      </c>
      <c r="E762" s="2" t="s">
        <v>280</v>
      </c>
      <c r="F762" s="2" t="s">
        <v>17</v>
      </c>
      <c r="G762" s="2">
        <v>0</v>
      </c>
      <c r="H762" s="2">
        <v>57</v>
      </c>
      <c r="I762" s="2" t="s">
        <v>25</v>
      </c>
      <c r="J762" s="2">
        <v>5</v>
      </c>
      <c r="K762" s="2" t="s">
        <v>26</v>
      </c>
    </row>
    <row r="763" spans="1:11" x14ac:dyDescent="0.3">
      <c r="A763" s="2" t="s">
        <v>1870</v>
      </c>
      <c r="B763" s="2" t="s">
        <v>28</v>
      </c>
      <c r="C763" s="2" t="s">
        <v>1871</v>
      </c>
      <c r="D763" s="2" t="s">
        <v>279</v>
      </c>
      <c r="E763" s="2" t="s">
        <v>280</v>
      </c>
      <c r="F763" s="2" t="s">
        <v>17</v>
      </c>
      <c r="G763" s="2">
        <v>0</v>
      </c>
      <c r="H763" s="2">
        <v>0</v>
      </c>
      <c r="I763" s="2" t="s">
        <v>172</v>
      </c>
      <c r="J763" s="2" t="s">
        <v>172</v>
      </c>
      <c r="K763" s="2" t="s">
        <v>173</v>
      </c>
    </row>
    <row r="764" spans="1:11" x14ac:dyDescent="0.3">
      <c r="A764" s="2" t="s">
        <v>1872</v>
      </c>
      <c r="B764" s="2" t="s">
        <v>28</v>
      </c>
      <c r="C764" s="2" t="s">
        <v>1873</v>
      </c>
      <c r="D764" s="2" t="s">
        <v>45</v>
      </c>
      <c r="E764" s="2" t="s">
        <v>24</v>
      </c>
      <c r="F764" s="2" t="s">
        <v>32</v>
      </c>
      <c r="G764" s="2">
        <v>0</v>
      </c>
      <c r="H764" s="2">
        <v>0</v>
      </c>
      <c r="I764" s="2">
        <v>2</v>
      </c>
      <c r="J764" s="2">
        <v>2</v>
      </c>
      <c r="K764" s="2">
        <v>2</v>
      </c>
    </row>
    <row r="765" spans="1:11" x14ac:dyDescent="0.3">
      <c r="A765" s="2" t="s">
        <v>1874</v>
      </c>
      <c r="B765" s="2" t="s">
        <v>28</v>
      </c>
      <c r="C765" s="2" t="s">
        <v>1587</v>
      </c>
      <c r="D765" s="2" t="s">
        <v>1588</v>
      </c>
      <c r="E765" s="2" t="s">
        <v>1589</v>
      </c>
      <c r="F765" s="2" t="s">
        <v>17</v>
      </c>
      <c r="G765" s="2">
        <v>0</v>
      </c>
      <c r="H765" s="2">
        <v>0</v>
      </c>
      <c r="I765" s="2" t="s">
        <v>25</v>
      </c>
      <c r="J765" s="2">
        <v>4</v>
      </c>
      <c r="K765" s="2" t="s">
        <v>26</v>
      </c>
    </row>
    <row r="766" spans="1:11" x14ac:dyDescent="0.3">
      <c r="A766" s="2" t="s">
        <v>1875</v>
      </c>
      <c r="B766" s="2" t="s">
        <v>28</v>
      </c>
      <c r="C766" s="2" t="s">
        <v>490</v>
      </c>
      <c r="D766" s="2" t="s">
        <v>491</v>
      </c>
      <c r="E766" s="2" t="s">
        <v>100</v>
      </c>
      <c r="F766" s="2" t="s">
        <v>17</v>
      </c>
      <c r="G766" s="2">
        <v>0</v>
      </c>
      <c r="H766" s="2">
        <v>0</v>
      </c>
      <c r="I766" s="2" t="s">
        <v>172</v>
      </c>
      <c r="J766" s="2" t="s">
        <v>172</v>
      </c>
      <c r="K766" s="2" t="s">
        <v>173</v>
      </c>
    </row>
    <row r="767" spans="1:11" x14ac:dyDescent="0.3">
      <c r="A767" s="2" t="s">
        <v>1876</v>
      </c>
      <c r="B767" s="2" t="s">
        <v>28</v>
      </c>
      <c r="C767" s="2" t="s">
        <v>1877</v>
      </c>
      <c r="D767" s="2" t="s">
        <v>1878</v>
      </c>
      <c r="E767" s="2" t="s">
        <v>845</v>
      </c>
      <c r="F767" s="2" t="s">
        <v>32</v>
      </c>
      <c r="G767" s="2">
        <v>30</v>
      </c>
      <c r="H767" s="2">
        <v>0</v>
      </c>
      <c r="I767" s="2" t="s">
        <v>25</v>
      </c>
      <c r="J767" s="2">
        <v>3.5</v>
      </c>
      <c r="K767" s="2" t="s">
        <v>26</v>
      </c>
    </row>
    <row r="768" spans="1:11" x14ac:dyDescent="0.3">
      <c r="A768" s="2" t="s">
        <v>1879</v>
      </c>
      <c r="B768" s="2" t="s">
        <v>28</v>
      </c>
      <c r="C768" s="2" t="s">
        <v>1880</v>
      </c>
      <c r="D768" s="2" t="s">
        <v>270</v>
      </c>
      <c r="E768" s="2" t="s">
        <v>271</v>
      </c>
      <c r="F768" s="2" t="s">
        <v>32</v>
      </c>
      <c r="G768" s="2">
        <v>0</v>
      </c>
      <c r="H768" s="2">
        <v>13</v>
      </c>
      <c r="I768" s="2" t="s">
        <v>25</v>
      </c>
      <c r="J768" s="2" t="s">
        <v>25</v>
      </c>
      <c r="K768" s="2" t="s">
        <v>26</v>
      </c>
    </row>
    <row r="769" spans="1:11" x14ac:dyDescent="0.3">
      <c r="A769" s="2" t="s">
        <v>1881</v>
      </c>
      <c r="B769" s="2" t="s">
        <v>28</v>
      </c>
      <c r="C769" s="2" t="s">
        <v>1882</v>
      </c>
      <c r="D769" s="2" t="s">
        <v>1883</v>
      </c>
      <c r="E769" s="2" t="s">
        <v>110</v>
      </c>
      <c r="F769" s="2" t="s">
        <v>32</v>
      </c>
      <c r="G769" s="2">
        <v>0</v>
      </c>
      <c r="H769" s="2">
        <v>0</v>
      </c>
      <c r="I769" s="2" t="s">
        <v>172</v>
      </c>
      <c r="J769" s="2" t="s">
        <v>172</v>
      </c>
      <c r="K769" s="2" t="s">
        <v>173</v>
      </c>
    </row>
    <row r="770" spans="1:11" x14ac:dyDescent="0.3">
      <c r="A770" s="2" t="s">
        <v>1884</v>
      </c>
      <c r="B770" s="2" t="s">
        <v>28</v>
      </c>
      <c r="C770" s="2" t="s">
        <v>1885</v>
      </c>
      <c r="D770" s="2" t="s">
        <v>109</v>
      </c>
      <c r="E770" s="2" t="s">
        <v>110</v>
      </c>
      <c r="F770" s="2" t="s">
        <v>32</v>
      </c>
      <c r="G770" s="2">
        <v>58</v>
      </c>
      <c r="H770" s="2">
        <v>0</v>
      </c>
      <c r="I770" s="2">
        <v>3.5</v>
      </c>
      <c r="J770" s="2">
        <v>4</v>
      </c>
      <c r="K770" s="2">
        <v>3.5</v>
      </c>
    </row>
    <row r="771" spans="1:11" x14ac:dyDescent="0.3">
      <c r="A771" s="2" t="s">
        <v>1886</v>
      </c>
      <c r="B771" s="2" t="s">
        <v>28</v>
      </c>
      <c r="C771" s="2" t="s">
        <v>1887</v>
      </c>
      <c r="D771" s="2" t="s">
        <v>784</v>
      </c>
      <c r="E771" s="2" t="s">
        <v>785</v>
      </c>
      <c r="F771" s="2" t="s">
        <v>32</v>
      </c>
      <c r="G771" s="2">
        <v>0</v>
      </c>
      <c r="H771" s="2">
        <v>0</v>
      </c>
      <c r="I771" s="2" t="s">
        <v>172</v>
      </c>
      <c r="J771" s="2" t="s">
        <v>172</v>
      </c>
      <c r="K771" s="2" t="s">
        <v>173</v>
      </c>
    </row>
    <row r="772" spans="1:11" x14ac:dyDescent="0.3">
      <c r="A772" s="2" t="s">
        <v>1888</v>
      </c>
      <c r="B772" s="2" t="s">
        <v>28</v>
      </c>
      <c r="C772" s="2" t="s">
        <v>659</v>
      </c>
      <c r="D772" s="2" t="s">
        <v>1889</v>
      </c>
      <c r="E772" s="2" t="s">
        <v>661</v>
      </c>
      <c r="F772" s="2" t="s">
        <v>32</v>
      </c>
      <c r="G772" s="2">
        <v>0</v>
      </c>
      <c r="H772" s="2">
        <v>0</v>
      </c>
      <c r="I772" s="2" t="s">
        <v>172</v>
      </c>
      <c r="J772" s="2" t="s">
        <v>172</v>
      </c>
      <c r="K772" s="2" t="s">
        <v>173</v>
      </c>
    </row>
    <row r="773" spans="1:11" x14ac:dyDescent="0.3">
      <c r="A773" s="2" t="s">
        <v>1890</v>
      </c>
      <c r="B773" s="2" t="s">
        <v>28</v>
      </c>
      <c r="C773" s="2" t="s">
        <v>548</v>
      </c>
      <c r="D773" s="2" t="s">
        <v>542</v>
      </c>
      <c r="E773" s="2" t="s">
        <v>543</v>
      </c>
      <c r="F773" s="2" t="s">
        <v>32</v>
      </c>
      <c r="G773" s="2">
        <v>0</v>
      </c>
      <c r="H773" s="2">
        <v>0</v>
      </c>
      <c r="I773" s="2">
        <v>4</v>
      </c>
      <c r="J773" s="2">
        <v>3.5</v>
      </c>
      <c r="K773" s="2">
        <v>3.5</v>
      </c>
    </row>
    <row r="774" spans="1:11" x14ac:dyDescent="0.3">
      <c r="A774" s="2" t="s">
        <v>1891</v>
      </c>
      <c r="B774" s="2" t="s">
        <v>28</v>
      </c>
      <c r="C774" s="2" t="s">
        <v>1149</v>
      </c>
      <c r="D774" s="2" t="s">
        <v>1150</v>
      </c>
      <c r="E774" s="2" t="s">
        <v>387</v>
      </c>
      <c r="F774" s="2" t="s">
        <v>32</v>
      </c>
      <c r="G774" s="2">
        <v>0</v>
      </c>
      <c r="H774" s="2">
        <v>0</v>
      </c>
      <c r="I774" s="2">
        <v>3.5</v>
      </c>
      <c r="J774" s="2">
        <v>3</v>
      </c>
      <c r="K774" s="2">
        <v>3</v>
      </c>
    </row>
    <row r="775" spans="1:11" x14ac:dyDescent="0.3">
      <c r="A775" s="2" t="s">
        <v>1892</v>
      </c>
      <c r="B775" s="2" t="s">
        <v>28</v>
      </c>
      <c r="C775" s="2" t="s">
        <v>451</v>
      </c>
      <c r="D775" s="2" t="s">
        <v>42</v>
      </c>
      <c r="E775" s="2" t="s">
        <v>24</v>
      </c>
      <c r="F775" s="2" t="s">
        <v>17</v>
      </c>
      <c r="G775" s="2">
        <v>0</v>
      </c>
      <c r="H775" s="2">
        <v>3</v>
      </c>
      <c r="I775" s="2">
        <v>2</v>
      </c>
      <c r="J775" s="2">
        <v>2.5</v>
      </c>
      <c r="K775" s="2">
        <v>2</v>
      </c>
    </row>
    <row r="776" spans="1:11" x14ac:dyDescent="0.3">
      <c r="A776" s="2" t="s">
        <v>1893</v>
      </c>
      <c r="B776" s="2" t="s">
        <v>28</v>
      </c>
      <c r="C776" s="2" t="s">
        <v>1894</v>
      </c>
      <c r="D776" s="2" t="s">
        <v>1895</v>
      </c>
      <c r="E776" s="2" t="s">
        <v>1896</v>
      </c>
      <c r="F776" s="2" t="s">
        <v>32</v>
      </c>
      <c r="G776" s="2">
        <v>0</v>
      </c>
      <c r="H776" s="2">
        <v>27</v>
      </c>
      <c r="I776" s="2" t="s">
        <v>25</v>
      </c>
      <c r="J776" s="2">
        <v>4</v>
      </c>
      <c r="K776" s="2" t="s">
        <v>26</v>
      </c>
    </row>
    <row r="777" spans="1:11" x14ac:dyDescent="0.3">
      <c r="A777" s="2" t="s">
        <v>1897</v>
      </c>
      <c r="B777" s="2" t="s">
        <v>1898</v>
      </c>
      <c r="C777" s="2" t="s">
        <v>649</v>
      </c>
      <c r="D777" s="2" t="s">
        <v>30</v>
      </c>
      <c r="E777" s="2" t="s">
        <v>31</v>
      </c>
      <c r="F777" s="2" t="s">
        <v>17</v>
      </c>
      <c r="G777" s="2">
        <v>30</v>
      </c>
      <c r="H777" s="2">
        <v>0</v>
      </c>
      <c r="I777" s="2">
        <v>4.5</v>
      </c>
      <c r="J777" s="2">
        <v>4</v>
      </c>
      <c r="K777" s="2">
        <v>4.5</v>
      </c>
    </row>
    <row r="778" spans="1:11" x14ac:dyDescent="0.3">
      <c r="A778" s="2" t="s">
        <v>1899</v>
      </c>
      <c r="B778" s="2" t="s">
        <v>1898</v>
      </c>
      <c r="C778" s="2" t="s">
        <v>81</v>
      </c>
      <c r="D778" s="2" t="s">
        <v>68</v>
      </c>
      <c r="E778" s="2" t="s">
        <v>69</v>
      </c>
      <c r="F778" s="2" t="s">
        <v>32</v>
      </c>
      <c r="G778" s="2">
        <v>0</v>
      </c>
      <c r="H778" s="2">
        <v>63</v>
      </c>
      <c r="I778" s="2">
        <v>3.5</v>
      </c>
      <c r="J778" s="2">
        <v>4.5</v>
      </c>
      <c r="K778" s="2">
        <v>4</v>
      </c>
    </row>
    <row r="779" spans="1:11" x14ac:dyDescent="0.3">
      <c r="A779" s="2" t="s">
        <v>1900</v>
      </c>
      <c r="B779" s="2" t="s">
        <v>1898</v>
      </c>
      <c r="C779" s="2" t="s">
        <v>649</v>
      </c>
      <c r="D779" s="2" t="s">
        <v>30</v>
      </c>
      <c r="E779" s="2" t="s">
        <v>31</v>
      </c>
      <c r="F779" s="2" t="s">
        <v>17</v>
      </c>
      <c r="G779" s="2">
        <v>0</v>
      </c>
      <c r="H779" s="2">
        <v>5</v>
      </c>
      <c r="I779" s="2">
        <v>4.5</v>
      </c>
      <c r="J779" s="2">
        <v>3.5</v>
      </c>
      <c r="K779" s="2">
        <v>4</v>
      </c>
    </row>
    <row r="780" spans="1:11" x14ac:dyDescent="0.3">
      <c r="A780" s="2" t="s">
        <v>1901</v>
      </c>
      <c r="B780" s="2" t="s">
        <v>1898</v>
      </c>
      <c r="C780" s="2" t="s">
        <v>649</v>
      </c>
      <c r="D780" s="2" t="s">
        <v>30</v>
      </c>
      <c r="E780" s="2" t="s">
        <v>31</v>
      </c>
      <c r="F780" s="2" t="s">
        <v>17</v>
      </c>
      <c r="G780" s="2">
        <v>0</v>
      </c>
      <c r="H780" s="2">
        <v>0</v>
      </c>
      <c r="I780" s="2">
        <v>4</v>
      </c>
      <c r="J780" s="2">
        <v>4</v>
      </c>
      <c r="K780" s="2">
        <v>4</v>
      </c>
    </row>
    <row r="781" spans="1:11" x14ac:dyDescent="0.3">
      <c r="A781" s="2" t="s">
        <v>1902</v>
      </c>
      <c r="B781" s="2" t="s">
        <v>1898</v>
      </c>
      <c r="C781" s="2" t="s">
        <v>649</v>
      </c>
      <c r="D781" s="2" t="s">
        <v>30</v>
      </c>
      <c r="E781" s="2" t="s">
        <v>31</v>
      </c>
      <c r="F781" s="2" t="s">
        <v>17</v>
      </c>
      <c r="G781" s="2">
        <v>0</v>
      </c>
      <c r="H781" s="2">
        <v>0</v>
      </c>
      <c r="I781" s="2">
        <v>3.5</v>
      </c>
      <c r="J781" s="2">
        <v>3.5</v>
      </c>
      <c r="K781" s="2">
        <v>3.5</v>
      </c>
    </row>
    <row r="782" spans="1:11" x14ac:dyDescent="0.3">
      <c r="A782" s="2" t="s">
        <v>1903</v>
      </c>
      <c r="B782" s="2" t="s">
        <v>1898</v>
      </c>
      <c r="C782" s="2" t="s">
        <v>649</v>
      </c>
      <c r="D782" s="2" t="s">
        <v>30</v>
      </c>
      <c r="E782" s="2" t="s">
        <v>31</v>
      </c>
      <c r="F782" s="2" t="s">
        <v>17</v>
      </c>
      <c r="G782" s="2">
        <v>0</v>
      </c>
      <c r="H782" s="2">
        <v>0</v>
      </c>
      <c r="I782" s="2">
        <v>3.5</v>
      </c>
      <c r="J782" s="2">
        <v>3</v>
      </c>
      <c r="K782" s="2">
        <v>3</v>
      </c>
    </row>
    <row r="783" spans="1:11" x14ac:dyDescent="0.3">
      <c r="A783" s="2" t="s">
        <v>1904</v>
      </c>
      <c r="B783" s="2" t="s">
        <v>1898</v>
      </c>
      <c r="C783" s="2" t="s">
        <v>81</v>
      </c>
      <c r="D783" s="2" t="s">
        <v>68</v>
      </c>
      <c r="E783" s="2" t="s">
        <v>69</v>
      </c>
      <c r="F783" s="2" t="s">
        <v>32</v>
      </c>
      <c r="G783" s="2">
        <v>0</v>
      </c>
      <c r="H783" s="2">
        <v>6</v>
      </c>
      <c r="I783" s="2">
        <v>4</v>
      </c>
      <c r="J783" s="2">
        <v>3</v>
      </c>
      <c r="K783" s="2">
        <v>4</v>
      </c>
    </row>
    <row r="784" spans="1:11" x14ac:dyDescent="0.3">
      <c r="A784" s="2" t="s">
        <v>1905</v>
      </c>
      <c r="B784" s="2" t="s">
        <v>1898</v>
      </c>
      <c r="C784" s="2" t="s">
        <v>85</v>
      </c>
      <c r="D784" s="2" t="s">
        <v>68</v>
      </c>
      <c r="E784" s="2" t="s">
        <v>69</v>
      </c>
      <c r="F784" s="2" t="s">
        <v>32</v>
      </c>
      <c r="G784" s="2">
        <v>0</v>
      </c>
      <c r="H784" s="2">
        <v>0</v>
      </c>
      <c r="I784" s="2">
        <v>2.5</v>
      </c>
      <c r="J784" s="2">
        <v>3.5</v>
      </c>
      <c r="K784" s="2">
        <v>3</v>
      </c>
    </row>
    <row r="785" spans="1:11" x14ac:dyDescent="0.3">
      <c r="A785" s="2" t="s">
        <v>1906</v>
      </c>
      <c r="B785" s="2" t="s">
        <v>1898</v>
      </c>
      <c r="C785" s="2" t="s">
        <v>1198</v>
      </c>
      <c r="D785" s="2" t="s">
        <v>1199</v>
      </c>
      <c r="E785" s="2" t="s">
        <v>224</v>
      </c>
      <c r="F785" s="2" t="s">
        <v>17</v>
      </c>
      <c r="G785" s="2">
        <v>0</v>
      </c>
      <c r="H785" s="2">
        <v>55</v>
      </c>
      <c r="I785" s="2">
        <v>4</v>
      </c>
      <c r="J785" s="2">
        <v>3.5</v>
      </c>
      <c r="K785" s="2">
        <v>3.5</v>
      </c>
    </row>
    <row r="786" spans="1:11" x14ac:dyDescent="0.3">
      <c r="A786" s="2" t="s">
        <v>1907</v>
      </c>
      <c r="B786" s="2" t="s">
        <v>1898</v>
      </c>
      <c r="C786" s="2" t="s">
        <v>649</v>
      </c>
      <c r="D786" s="2" t="s">
        <v>30</v>
      </c>
      <c r="E786" s="2" t="s">
        <v>31</v>
      </c>
      <c r="F786" s="2" t="s">
        <v>17</v>
      </c>
      <c r="G786" s="2">
        <v>0</v>
      </c>
      <c r="H786" s="2">
        <v>9</v>
      </c>
      <c r="I786" s="2">
        <v>4</v>
      </c>
      <c r="J786" s="2">
        <v>3.5</v>
      </c>
      <c r="K786" s="2">
        <v>4</v>
      </c>
    </row>
    <row r="787" spans="1:11" x14ac:dyDescent="0.3">
      <c r="A787" s="2" t="s">
        <v>1908</v>
      </c>
      <c r="B787" s="2" t="s">
        <v>1898</v>
      </c>
      <c r="C787" s="2" t="s">
        <v>81</v>
      </c>
      <c r="D787" s="2" t="s">
        <v>68</v>
      </c>
      <c r="E787" s="2" t="s">
        <v>69</v>
      </c>
      <c r="F787" s="2" t="s">
        <v>32</v>
      </c>
      <c r="G787" s="2">
        <v>0</v>
      </c>
      <c r="H787" s="2">
        <v>0</v>
      </c>
      <c r="I787" s="2">
        <v>3.5</v>
      </c>
      <c r="J787" s="2">
        <v>3</v>
      </c>
      <c r="K787" s="2">
        <v>3.5</v>
      </c>
    </row>
    <row r="788" spans="1:11" x14ac:dyDescent="0.3">
      <c r="A788" s="2" t="s">
        <v>1909</v>
      </c>
      <c r="B788" s="2" t="s">
        <v>1898</v>
      </c>
      <c r="C788" s="2" t="s">
        <v>649</v>
      </c>
      <c r="D788" s="2" t="s">
        <v>30</v>
      </c>
      <c r="E788" s="2" t="s">
        <v>31</v>
      </c>
      <c r="F788" s="2" t="s">
        <v>17</v>
      </c>
      <c r="G788" s="2">
        <v>0</v>
      </c>
      <c r="H788" s="2">
        <v>0</v>
      </c>
      <c r="I788" s="2">
        <v>4</v>
      </c>
      <c r="J788" s="2">
        <v>4</v>
      </c>
      <c r="K788" s="2">
        <v>4</v>
      </c>
    </row>
    <row r="789" spans="1:11" x14ac:dyDescent="0.3">
      <c r="A789" s="2" t="s">
        <v>1910</v>
      </c>
      <c r="B789" s="2" t="s">
        <v>1898</v>
      </c>
      <c r="C789" s="2" t="s">
        <v>649</v>
      </c>
      <c r="D789" s="2" t="s">
        <v>30</v>
      </c>
      <c r="E789" s="2" t="s">
        <v>31</v>
      </c>
      <c r="F789" s="2" t="s">
        <v>17</v>
      </c>
      <c r="G789" s="2">
        <v>77</v>
      </c>
      <c r="H789" s="2">
        <v>0</v>
      </c>
      <c r="I789" s="2">
        <v>3.5</v>
      </c>
      <c r="J789" s="2">
        <v>3.5</v>
      </c>
      <c r="K789" s="2">
        <v>3.5</v>
      </c>
    </row>
    <row r="790" spans="1:11" x14ac:dyDescent="0.3">
      <c r="A790" s="2" t="s">
        <v>1911</v>
      </c>
      <c r="B790" s="2" t="s">
        <v>1898</v>
      </c>
      <c r="C790" s="2" t="s">
        <v>334</v>
      </c>
      <c r="D790" s="2" t="s">
        <v>335</v>
      </c>
      <c r="E790" s="2" t="s">
        <v>147</v>
      </c>
      <c r="F790" s="2" t="s">
        <v>17</v>
      </c>
      <c r="G790" s="2">
        <v>0</v>
      </c>
      <c r="H790" s="2">
        <v>4</v>
      </c>
      <c r="I790" s="2">
        <v>4</v>
      </c>
      <c r="J790" s="2">
        <v>4</v>
      </c>
      <c r="K790" s="2">
        <v>4</v>
      </c>
    </row>
    <row r="791" spans="1:11" x14ac:dyDescent="0.3">
      <c r="A791" s="2" t="s">
        <v>1912</v>
      </c>
      <c r="B791" s="2" t="s">
        <v>1898</v>
      </c>
      <c r="C791" s="2" t="s">
        <v>649</v>
      </c>
      <c r="D791" s="2" t="s">
        <v>30</v>
      </c>
      <c r="E791" s="2" t="s">
        <v>31</v>
      </c>
      <c r="F791" s="2" t="s">
        <v>17</v>
      </c>
      <c r="G791" s="2">
        <v>0</v>
      </c>
      <c r="H791" s="2">
        <v>0</v>
      </c>
      <c r="I791" s="2">
        <v>3.5</v>
      </c>
      <c r="J791" s="2">
        <v>2.5</v>
      </c>
      <c r="K791" s="2">
        <v>3</v>
      </c>
    </row>
    <row r="792" spans="1:11" x14ac:dyDescent="0.3">
      <c r="A792" s="2" t="s">
        <v>1913</v>
      </c>
      <c r="B792" s="2" t="s">
        <v>1898</v>
      </c>
      <c r="C792" s="2" t="s">
        <v>81</v>
      </c>
      <c r="D792" s="2" t="s">
        <v>68</v>
      </c>
      <c r="E792" s="2" t="s">
        <v>69</v>
      </c>
      <c r="F792" s="2" t="s">
        <v>17</v>
      </c>
      <c r="G792" s="2">
        <v>0</v>
      </c>
      <c r="H792" s="2">
        <v>0</v>
      </c>
      <c r="I792" s="2">
        <v>3.5</v>
      </c>
      <c r="J792" s="2">
        <v>3.5</v>
      </c>
      <c r="K792" s="2">
        <v>3.5</v>
      </c>
    </row>
    <row r="793" spans="1:11" x14ac:dyDescent="0.3">
      <c r="A793" s="2" t="s">
        <v>1914</v>
      </c>
      <c r="B793" s="2" t="s">
        <v>1898</v>
      </c>
      <c r="C793" s="2" t="s">
        <v>81</v>
      </c>
      <c r="D793" s="2" t="s">
        <v>68</v>
      </c>
      <c r="E793" s="2" t="s">
        <v>69</v>
      </c>
      <c r="F793" s="2" t="s">
        <v>17</v>
      </c>
      <c r="G793" s="2">
        <v>26</v>
      </c>
      <c r="H793" s="2">
        <v>0</v>
      </c>
      <c r="I793" s="2">
        <v>3</v>
      </c>
      <c r="J793" s="2">
        <v>4</v>
      </c>
      <c r="K793" s="2">
        <v>3.5</v>
      </c>
    </row>
    <row r="794" spans="1:11" x14ac:dyDescent="0.3">
      <c r="A794" s="2" t="s">
        <v>1915</v>
      </c>
      <c r="B794" s="2" t="s">
        <v>1898</v>
      </c>
      <c r="C794" s="2" t="s">
        <v>649</v>
      </c>
      <c r="D794" s="2" t="s">
        <v>30</v>
      </c>
      <c r="E794" s="2" t="s">
        <v>31</v>
      </c>
      <c r="F794" s="2" t="s">
        <v>17</v>
      </c>
      <c r="G794" s="2">
        <v>0</v>
      </c>
      <c r="H794" s="2">
        <v>0</v>
      </c>
      <c r="I794" s="2">
        <v>4</v>
      </c>
      <c r="J794" s="2">
        <v>3.5</v>
      </c>
      <c r="K794" s="2">
        <v>4</v>
      </c>
    </row>
    <row r="795" spans="1:11" x14ac:dyDescent="0.3">
      <c r="A795" s="2" t="s">
        <v>1916</v>
      </c>
      <c r="B795" s="2" t="s">
        <v>1898</v>
      </c>
      <c r="C795" s="2" t="s">
        <v>649</v>
      </c>
      <c r="D795" s="2" t="s">
        <v>30</v>
      </c>
      <c r="E795" s="2" t="s">
        <v>31</v>
      </c>
      <c r="F795" s="2" t="s">
        <v>17</v>
      </c>
      <c r="G795" s="2">
        <v>0</v>
      </c>
      <c r="H795" s="2">
        <v>0</v>
      </c>
      <c r="I795" s="2">
        <v>4</v>
      </c>
      <c r="J795" s="2">
        <v>3.5</v>
      </c>
      <c r="K795" s="2">
        <v>4</v>
      </c>
    </row>
    <row r="796" spans="1:11" x14ac:dyDescent="0.3">
      <c r="A796" s="2" t="s">
        <v>1917</v>
      </c>
      <c r="B796" s="2" t="s">
        <v>1898</v>
      </c>
      <c r="C796" s="2" t="s">
        <v>649</v>
      </c>
      <c r="D796" s="2" t="s">
        <v>30</v>
      </c>
      <c r="E796" s="2" t="s">
        <v>31</v>
      </c>
      <c r="F796" s="2" t="s">
        <v>17</v>
      </c>
      <c r="G796" s="2">
        <v>0</v>
      </c>
      <c r="H796" s="2">
        <v>58</v>
      </c>
      <c r="I796" s="2">
        <v>3.5</v>
      </c>
      <c r="J796" s="2">
        <v>4</v>
      </c>
      <c r="K796" s="2">
        <v>3.5</v>
      </c>
    </row>
    <row r="797" spans="1:11" x14ac:dyDescent="0.3">
      <c r="A797" s="2" t="s">
        <v>1918</v>
      </c>
      <c r="B797" s="2" t="s">
        <v>1898</v>
      </c>
      <c r="C797" s="2" t="s">
        <v>334</v>
      </c>
      <c r="D797" s="2" t="s">
        <v>335</v>
      </c>
      <c r="E797" s="2" t="s">
        <v>147</v>
      </c>
      <c r="F797" s="2" t="s">
        <v>17</v>
      </c>
      <c r="G797" s="2">
        <v>0</v>
      </c>
      <c r="H797" s="2">
        <v>0</v>
      </c>
      <c r="I797" s="2">
        <v>3.5</v>
      </c>
      <c r="J797" s="2">
        <v>4</v>
      </c>
      <c r="K797" s="2">
        <v>3.5</v>
      </c>
    </row>
    <row r="798" spans="1:11" x14ac:dyDescent="0.3">
      <c r="A798" s="2" t="s">
        <v>1919</v>
      </c>
      <c r="B798" s="2" t="s">
        <v>1898</v>
      </c>
      <c r="C798" s="2" t="s">
        <v>1219</v>
      </c>
      <c r="D798" s="2" t="s">
        <v>136</v>
      </c>
      <c r="E798" s="2" t="s">
        <v>137</v>
      </c>
      <c r="F798" s="2" t="s">
        <v>17</v>
      </c>
      <c r="G798" s="2">
        <v>27</v>
      </c>
      <c r="H798" s="2">
        <v>0</v>
      </c>
      <c r="I798" s="2">
        <v>4</v>
      </c>
      <c r="J798" s="2">
        <v>4</v>
      </c>
      <c r="K798" s="2">
        <v>4</v>
      </c>
    </row>
    <row r="799" spans="1:11" x14ac:dyDescent="0.3">
      <c r="A799" s="2" t="s">
        <v>1920</v>
      </c>
      <c r="B799" s="2" t="s">
        <v>1898</v>
      </c>
      <c r="C799" s="2" t="s">
        <v>81</v>
      </c>
      <c r="D799" s="2" t="s">
        <v>68</v>
      </c>
      <c r="E799" s="2" t="s">
        <v>69</v>
      </c>
      <c r="F799" s="2" t="s">
        <v>32</v>
      </c>
      <c r="G799" s="2">
        <v>79</v>
      </c>
      <c r="H799" s="2">
        <v>0</v>
      </c>
      <c r="I799" s="2">
        <v>3.5</v>
      </c>
      <c r="J799" s="2">
        <v>3.5</v>
      </c>
      <c r="K799" s="2">
        <v>3.5</v>
      </c>
    </row>
    <row r="800" spans="1:11" x14ac:dyDescent="0.3">
      <c r="A800" s="2" t="s">
        <v>1921</v>
      </c>
      <c r="B800" s="2" t="s">
        <v>1898</v>
      </c>
      <c r="C800" s="2" t="s">
        <v>649</v>
      </c>
      <c r="D800" s="2" t="s">
        <v>30</v>
      </c>
      <c r="E800" s="2" t="s">
        <v>31</v>
      </c>
      <c r="F800" s="2" t="s">
        <v>17</v>
      </c>
      <c r="G800" s="2">
        <v>0</v>
      </c>
      <c r="H800" s="2">
        <v>0</v>
      </c>
      <c r="I800" s="2">
        <v>3.5</v>
      </c>
      <c r="J800" s="2">
        <v>3</v>
      </c>
      <c r="K800" s="2">
        <v>3</v>
      </c>
    </row>
    <row r="801" spans="1:11" x14ac:dyDescent="0.3">
      <c r="A801" s="2" t="s">
        <v>1922</v>
      </c>
      <c r="B801" s="2" t="s">
        <v>1898</v>
      </c>
      <c r="C801" s="2" t="s">
        <v>649</v>
      </c>
      <c r="D801" s="2" t="s">
        <v>30</v>
      </c>
      <c r="E801" s="2" t="s">
        <v>31</v>
      </c>
      <c r="F801" s="2" t="s">
        <v>17</v>
      </c>
      <c r="G801" s="2">
        <v>0</v>
      </c>
      <c r="H801" s="2">
        <v>0</v>
      </c>
      <c r="I801" s="2">
        <v>3.5</v>
      </c>
      <c r="J801" s="2">
        <v>3.5</v>
      </c>
      <c r="K801" s="2">
        <v>3.5</v>
      </c>
    </row>
    <row r="802" spans="1:11" x14ac:dyDescent="0.3">
      <c r="A802" s="2" t="s">
        <v>1923</v>
      </c>
      <c r="B802" s="2" t="s">
        <v>1898</v>
      </c>
      <c r="C802" s="2" t="s">
        <v>81</v>
      </c>
      <c r="D802" s="2" t="s">
        <v>68</v>
      </c>
      <c r="E802" s="2" t="s">
        <v>69</v>
      </c>
      <c r="F802" s="2" t="s">
        <v>17</v>
      </c>
      <c r="G802" s="2">
        <v>0</v>
      </c>
      <c r="H802" s="2">
        <v>0</v>
      </c>
      <c r="I802" s="2">
        <v>3.5</v>
      </c>
      <c r="J802" s="2">
        <v>3.5</v>
      </c>
      <c r="K802" s="2">
        <v>3.5</v>
      </c>
    </row>
    <row r="803" spans="1:11" x14ac:dyDescent="0.3">
      <c r="A803" s="2" t="s">
        <v>1924</v>
      </c>
      <c r="B803" s="2" t="s">
        <v>1925</v>
      </c>
      <c r="C803" s="2" t="s">
        <v>1363</v>
      </c>
      <c r="D803" s="2" t="s">
        <v>1364</v>
      </c>
      <c r="E803" s="2" t="s">
        <v>1297</v>
      </c>
      <c r="F803" s="2" t="s">
        <v>17</v>
      </c>
      <c r="G803" s="2">
        <v>0</v>
      </c>
      <c r="H803" s="2">
        <v>0</v>
      </c>
      <c r="I803" s="2" t="s">
        <v>18</v>
      </c>
      <c r="J803" s="2" t="s">
        <v>172</v>
      </c>
      <c r="K803" s="2" t="s">
        <v>19</v>
      </c>
    </row>
    <row r="804" spans="1:11" x14ac:dyDescent="0.3">
      <c r="A804" s="2" t="s">
        <v>1926</v>
      </c>
      <c r="B804" s="2" t="s">
        <v>1925</v>
      </c>
      <c r="C804" s="2" t="s">
        <v>727</v>
      </c>
      <c r="D804" s="2" t="s">
        <v>1927</v>
      </c>
      <c r="E804" s="2" t="s">
        <v>729</v>
      </c>
      <c r="F804" s="2" t="s">
        <v>17</v>
      </c>
      <c r="G804" s="2">
        <v>2</v>
      </c>
      <c r="H804" s="2">
        <v>23</v>
      </c>
      <c r="I804" s="2" t="s">
        <v>18</v>
      </c>
      <c r="J804" s="2" t="s">
        <v>25</v>
      </c>
      <c r="K804" s="2" t="s">
        <v>19</v>
      </c>
    </row>
    <row r="805" spans="1:11" x14ac:dyDescent="0.3">
      <c r="A805" s="2" t="s">
        <v>1928</v>
      </c>
      <c r="B805" s="2" t="s">
        <v>1925</v>
      </c>
      <c r="C805" s="2" t="s">
        <v>1929</v>
      </c>
      <c r="D805" s="2" t="s">
        <v>491</v>
      </c>
      <c r="E805" s="2" t="s">
        <v>100</v>
      </c>
      <c r="F805" s="2" t="s">
        <v>17</v>
      </c>
      <c r="G805" s="2">
        <v>0</v>
      </c>
      <c r="H805" s="2">
        <v>4</v>
      </c>
      <c r="I805" s="2" t="s">
        <v>18</v>
      </c>
      <c r="J805" s="2">
        <v>4</v>
      </c>
      <c r="K805" s="2" t="s">
        <v>19</v>
      </c>
    </row>
    <row r="806" spans="1:11" x14ac:dyDescent="0.3">
      <c r="A806" s="2" t="s">
        <v>1930</v>
      </c>
      <c r="B806" s="2" t="s">
        <v>1925</v>
      </c>
      <c r="C806" s="2" t="s">
        <v>1931</v>
      </c>
      <c r="D806" s="2" t="s">
        <v>1932</v>
      </c>
      <c r="E806" s="2" t="s">
        <v>51</v>
      </c>
      <c r="F806" s="2" t="s">
        <v>17</v>
      </c>
      <c r="G806" s="2">
        <v>0</v>
      </c>
      <c r="H806" s="2">
        <v>0</v>
      </c>
      <c r="I806" s="2" t="s">
        <v>18</v>
      </c>
      <c r="J806" s="2">
        <v>3</v>
      </c>
      <c r="K806" s="2" t="s">
        <v>19</v>
      </c>
    </row>
    <row r="807" spans="1:11" x14ac:dyDescent="0.3">
      <c r="A807" s="2" t="s">
        <v>1933</v>
      </c>
      <c r="B807" s="2" t="s">
        <v>1925</v>
      </c>
      <c r="C807" s="2" t="s">
        <v>758</v>
      </c>
      <c r="D807" s="2" t="s">
        <v>759</v>
      </c>
      <c r="E807" s="2" t="s">
        <v>760</v>
      </c>
      <c r="F807" s="2" t="s">
        <v>17</v>
      </c>
      <c r="G807" s="2">
        <v>1</v>
      </c>
      <c r="H807" s="2">
        <v>5</v>
      </c>
      <c r="I807" s="2" t="s">
        <v>18</v>
      </c>
      <c r="J807" s="2">
        <v>4.5</v>
      </c>
      <c r="K807" s="2" t="s">
        <v>19</v>
      </c>
    </row>
    <row r="808" spans="1:11" x14ac:dyDescent="0.3">
      <c r="A808" s="2" t="s">
        <v>1934</v>
      </c>
      <c r="B808" s="2" t="s">
        <v>1925</v>
      </c>
      <c r="C808" s="2" t="s">
        <v>533</v>
      </c>
      <c r="D808" s="2" t="s">
        <v>534</v>
      </c>
      <c r="E808" s="2" t="s">
        <v>535</v>
      </c>
      <c r="F808" s="2" t="s">
        <v>17</v>
      </c>
      <c r="G808" s="2">
        <v>2</v>
      </c>
      <c r="H808" s="2">
        <v>7</v>
      </c>
      <c r="I808" s="2" t="s">
        <v>18</v>
      </c>
      <c r="J808" s="2">
        <v>5</v>
      </c>
      <c r="K808" s="2" t="s">
        <v>19</v>
      </c>
    </row>
    <row r="809" spans="1:11" x14ac:dyDescent="0.3">
      <c r="A809" s="2" t="s">
        <v>1935</v>
      </c>
      <c r="B809" s="2" t="s">
        <v>1925</v>
      </c>
      <c r="C809" s="2" t="s">
        <v>1936</v>
      </c>
      <c r="D809" s="2" t="s">
        <v>1937</v>
      </c>
      <c r="E809" s="2" t="s">
        <v>1938</v>
      </c>
      <c r="F809" s="2" t="s">
        <v>17</v>
      </c>
      <c r="G809" s="2">
        <v>0</v>
      </c>
      <c r="H809" s="2">
        <v>0</v>
      </c>
      <c r="I809" s="2" t="s">
        <v>18</v>
      </c>
      <c r="J809" s="2" t="s">
        <v>172</v>
      </c>
      <c r="K809" s="2" t="s">
        <v>19</v>
      </c>
    </row>
    <row r="810" spans="1:11" x14ac:dyDescent="0.3">
      <c r="A810" s="2" t="s">
        <v>1939</v>
      </c>
      <c r="B810" s="2" t="s">
        <v>1925</v>
      </c>
      <c r="C810" s="2" t="s">
        <v>578</v>
      </c>
      <c r="D810" s="2" t="s">
        <v>1940</v>
      </c>
      <c r="E810" s="2" t="s">
        <v>215</v>
      </c>
      <c r="F810" s="2" t="s">
        <v>17</v>
      </c>
      <c r="G810" s="2">
        <v>0</v>
      </c>
      <c r="H810" s="2">
        <v>0</v>
      </c>
      <c r="I810" s="2" t="s">
        <v>18</v>
      </c>
      <c r="J810" s="2" t="s">
        <v>25</v>
      </c>
      <c r="K810" s="2" t="s">
        <v>19</v>
      </c>
    </row>
    <row r="811" spans="1:11" x14ac:dyDescent="0.3">
      <c r="A811" s="2" t="s">
        <v>1941</v>
      </c>
      <c r="B811" s="2" t="s">
        <v>1925</v>
      </c>
      <c r="C811" s="2" t="s">
        <v>131</v>
      </c>
      <c r="D811" s="2" t="s">
        <v>132</v>
      </c>
      <c r="E811" s="2" t="s">
        <v>133</v>
      </c>
      <c r="F811" s="2" t="s">
        <v>17</v>
      </c>
      <c r="G811" s="2">
        <v>0</v>
      </c>
      <c r="H811" s="2">
        <v>0</v>
      </c>
      <c r="I811" s="2" t="s">
        <v>18</v>
      </c>
      <c r="J811" s="2">
        <v>4</v>
      </c>
      <c r="K811" s="2" t="s">
        <v>19</v>
      </c>
    </row>
    <row r="812" spans="1:11" x14ac:dyDescent="0.3">
      <c r="A812" s="2" t="s">
        <v>1942</v>
      </c>
      <c r="B812" s="2" t="s">
        <v>1925</v>
      </c>
      <c r="C812" s="2" t="s">
        <v>1943</v>
      </c>
      <c r="D812" s="2" t="s">
        <v>1068</v>
      </c>
      <c r="E812" s="2" t="s">
        <v>1069</v>
      </c>
      <c r="F812" s="2" t="s">
        <v>17</v>
      </c>
      <c r="G812" s="2">
        <v>0</v>
      </c>
      <c r="H812" s="2">
        <v>0</v>
      </c>
      <c r="I812" s="2" t="s">
        <v>18</v>
      </c>
      <c r="J812" s="2">
        <v>2</v>
      </c>
      <c r="K812" s="2" t="s">
        <v>19</v>
      </c>
    </row>
    <row r="813" spans="1:11" x14ac:dyDescent="0.3">
      <c r="A813" s="2" t="s">
        <v>1944</v>
      </c>
      <c r="B813" s="2" t="s">
        <v>1925</v>
      </c>
      <c r="C813" s="2" t="s">
        <v>434</v>
      </c>
      <c r="D813" s="2" t="s">
        <v>30</v>
      </c>
      <c r="E813" s="2" t="s">
        <v>31</v>
      </c>
      <c r="F813" s="2" t="s">
        <v>17</v>
      </c>
      <c r="G813" s="2">
        <v>0</v>
      </c>
      <c r="H813" s="2">
        <v>100</v>
      </c>
      <c r="I813" s="2" t="s">
        <v>18</v>
      </c>
      <c r="J813" s="2">
        <v>2.5</v>
      </c>
      <c r="K813" s="2" t="s">
        <v>19</v>
      </c>
    </row>
    <row r="814" spans="1:11" x14ac:dyDescent="0.3">
      <c r="A814" s="2" t="s">
        <v>1945</v>
      </c>
      <c r="B814" s="2" t="s">
        <v>1925</v>
      </c>
      <c r="C814" s="2" t="s">
        <v>1946</v>
      </c>
      <c r="D814" s="2" t="s">
        <v>1947</v>
      </c>
      <c r="E814" s="2" t="s">
        <v>1948</v>
      </c>
      <c r="F814" s="2" t="s">
        <v>17</v>
      </c>
      <c r="G814" s="2">
        <v>0</v>
      </c>
      <c r="H814" s="2">
        <v>3</v>
      </c>
      <c r="I814" s="2" t="s">
        <v>18</v>
      </c>
      <c r="J814" s="2">
        <v>4</v>
      </c>
      <c r="K814" s="2" t="s">
        <v>19</v>
      </c>
    </row>
    <row r="815" spans="1:11" x14ac:dyDescent="0.3">
      <c r="A815" s="2" t="s">
        <v>1949</v>
      </c>
      <c r="B815" s="2" t="s">
        <v>1925</v>
      </c>
      <c r="C815" s="2" t="s">
        <v>1950</v>
      </c>
      <c r="D815" s="2" t="s">
        <v>1951</v>
      </c>
      <c r="E815" s="2" t="s">
        <v>1952</v>
      </c>
      <c r="F815" s="2" t="s">
        <v>17</v>
      </c>
      <c r="G815" s="2">
        <v>39</v>
      </c>
      <c r="H815" s="2">
        <v>1</v>
      </c>
      <c r="I815" s="2" t="s">
        <v>18</v>
      </c>
      <c r="J815" s="2">
        <v>3.5</v>
      </c>
      <c r="K815" s="2" t="s">
        <v>19</v>
      </c>
    </row>
    <row r="816" spans="1:11" x14ac:dyDescent="0.3">
      <c r="A816" s="2" t="s">
        <v>1953</v>
      </c>
      <c r="B816" s="2" t="s">
        <v>1925</v>
      </c>
      <c r="C816" s="2" t="s">
        <v>1954</v>
      </c>
      <c r="D816" s="2" t="s">
        <v>1955</v>
      </c>
      <c r="E816" s="2" t="s">
        <v>902</v>
      </c>
      <c r="F816" s="2" t="s">
        <v>17</v>
      </c>
      <c r="G816" s="2">
        <v>2</v>
      </c>
      <c r="H816" s="2">
        <v>5</v>
      </c>
      <c r="I816" s="2" t="s">
        <v>18</v>
      </c>
      <c r="J816" s="2">
        <v>4</v>
      </c>
      <c r="K816" s="2" t="s">
        <v>19</v>
      </c>
    </row>
    <row r="817" spans="1:11" x14ac:dyDescent="0.3">
      <c r="A817" s="2" t="s">
        <v>1956</v>
      </c>
      <c r="B817" s="2" t="s">
        <v>1925</v>
      </c>
      <c r="C817" s="2" t="s">
        <v>738</v>
      </c>
      <c r="D817" s="2" t="s">
        <v>739</v>
      </c>
      <c r="E817" s="2" t="s">
        <v>740</v>
      </c>
      <c r="F817" s="2" t="s">
        <v>17</v>
      </c>
      <c r="G817" s="2">
        <v>1</v>
      </c>
      <c r="H817" s="2">
        <v>8</v>
      </c>
      <c r="I817" s="2" t="s">
        <v>18</v>
      </c>
      <c r="J817" s="2">
        <v>4.5</v>
      </c>
      <c r="K817" s="2" t="s">
        <v>19</v>
      </c>
    </row>
    <row r="818" spans="1:11" x14ac:dyDescent="0.3">
      <c r="A818" s="2" t="s">
        <v>1957</v>
      </c>
      <c r="B818" s="2" t="s">
        <v>1925</v>
      </c>
      <c r="C818" s="2" t="s">
        <v>1958</v>
      </c>
      <c r="D818" s="2" t="s">
        <v>1959</v>
      </c>
      <c r="E818" s="2" t="s">
        <v>1960</v>
      </c>
      <c r="F818" s="2" t="s">
        <v>17</v>
      </c>
      <c r="G818" s="2">
        <v>1</v>
      </c>
      <c r="H818" s="2">
        <v>0</v>
      </c>
      <c r="I818" s="2" t="s">
        <v>18</v>
      </c>
      <c r="J818" s="2" t="s">
        <v>25</v>
      </c>
      <c r="K818" s="2" t="s">
        <v>19</v>
      </c>
    </row>
    <row r="819" spans="1:11" x14ac:dyDescent="0.3">
      <c r="A819" s="2" t="s">
        <v>1961</v>
      </c>
      <c r="B819" s="2" t="s">
        <v>1925</v>
      </c>
      <c r="C819" s="2" t="s">
        <v>1962</v>
      </c>
      <c r="D819" s="2" t="s">
        <v>1963</v>
      </c>
      <c r="E819" s="2" t="s">
        <v>893</v>
      </c>
      <c r="F819" s="2" t="s">
        <v>17</v>
      </c>
      <c r="G819" s="2">
        <v>0</v>
      </c>
      <c r="H819" s="2">
        <v>0</v>
      </c>
      <c r="I819" s="2" t="s">
        <v>18</v>
      </c>
      <c r="J819" s="2" t="s">
        <v>25</v>
      </c>
      <c r="K819" s="2" t="s">
        <v>19</v>
      </c>
    </row>
    <row r="820" spans="1:11" x14ac:dyDescent="0.3">
      <c r="A820" s="2" t="s">
        <v>1964</v>
      </c>
      <c r="B820" s="2" t="s">
        <v>1925</v>
      </c>
      <c r="C820" s="2" t="s">
        <v>1965</v>
      </c>
      <c r="D820" s="2" t="s">
        <v>1966</v>
      </c>
      <c r="E820" s="2" t="s">
        <v>322</v>
      </c>
      <c r="F820" s="2" t="s">
        <v>17</v>
      </c>
      <c r="G820" s="2">
        <v>1</v>
      </c>
      <c r="H820" s="2">
        <v>2</v>
      </c>
      <c r="I820" s="2" t="s">
        <v>18</v>
      </c>
      <c r="J820" s="2">
        <v>3</v>
      </c>
      <c r="K820" s="2" t="s">
        <v>19</v>
      </c>
    </row>
    <row r="821" spans="1:11" x14ac:dyDescent="0.3">
      <c r="A821" s="2" t="s">
        <v>1967</v>
      </c>
      <c r="B821" s="2" t="s">
        <v>1925</v>
      </c>
      <c r="C821" s="2" t="s">
        <v>744</v>
      </c>
      <c r="D821" s="2" t="s">
        <v>1968</v>
      </c>
      <c r="E821" s="2" t="s">
        <v>746</v>
      </c>
      <c r="F821" s="2" t="s">
        <v>17</v>
      </c>
      <c r="G821" s="2">
        <v>0</v>
      </c>
      <c r="H821" s="2">
        <v>1</v>
      </c>
      <c r="I821" s="2" t="s">
        <v>18</v>
      </c>
      <c r="J821" s="2">
        <v>5</v>
      </c>
      <c r="K821" s="2" t="s">
        <v>19</v>
      </c>
    </row>
    <row r="822" spans="1:11" x14ac:dyDescent="0.3">
      <c r="A822" s="2" t="s">
        <v>1969</v>
      </c>
      <c r="B822" s="2" t="s">
        <v>1925</v>
      </c>
      <c r="C822" s="2" t="s">
        <v>1970</v>
      </c>
      <c r="D822" s="2" t="s">
        <v>45</v>
      </c>
      <c r="E822" s="2" t="s">
        <v>24</v>
      </c>
      <c r="F822" s="2" t="s">
        <v>17</v>
      </c>
      <c r="G822" s="2">
        <v>11</v>
      </c>
      <c r="H822" s="2">
        <v>4</v>
      </c>
      <c r="I822" s="2" t="s">
        <v>18</v>
      </c>
      <c r="J822" s="2">
        <v>4</v>
      </c>
      <c r="K822" s="2" t="s">
        <v>19</v>
      </c>
    </row>
    <row r="823" spans="1:11" x14ac:dyDescent="0.3">
      <c r="A823" s="2" t="s">
        <v>1971</v>
      </c>
      <c r="B823" s="2" t="s">
        <v>1925</v>
      </c>
      <c r="C823" s="2" t="s">
        <v>1972</v>
      </c>
      <c r="D823" s="2" t="s">
        <v>1973</v>
      </c>
      <c r="E823" s="2" t="s">
        <v>661</v>
      </c>
      <c r="F823" s="2" t="s">
        <v>17</v>
      </c>
      <c r="G823" s="2">
        <v>0</v>
      </c>
      <c r="H823" s="2">
        <v>0</v>
      </c>
      <c r="I823" s="2" t="s">
        <v>18</v>
      </c>
      <c r="J823" s="2" t="s">
        <v>25</v>
      </c>
      <c r="K823" s="2" t="s">
        <v>19</v>
      </c>
    </row>
    <row r="824" spans="1:11" x14ac:dyDescent="0.3">
      <c r="A824" s="2" t="s">
        <v>1974</v>
      </c>
      <c r="B824" s="2" t="s">
        <v>1925</v>
      </c>
      <c r="C824" s="2" t="s">
        <v>767</v>
      </c>
      <c r="D824" s="2" t="s">
        <v>768</v>
      </c>
      <c r="E824" s="2" t="s">
        <v>768</v>
      </c>
      <c r="F824" s="2" t="s">
        <v>17</v>
      </c>
      <c r="G824" s="2">
        <v>0</v>
      </c>
      <c r="H824" s="2">
        <v>0</v>
      </c>
      <c r="I824" s="2" t="s">
        <v>18</v>
      </c>
      <c r="J824" s="2">
        <v>3.5</v>
      </c>
      <c r="K824" s="2" t="s">
        <v>19</v>
      </c>
    </row>
    <row r="825" spans="1:11" x14ac:dyDescent="0.3">
      <c r="A825" s="2" t="s">
        <v>1975</v>
      </c>
      <c r="B825" s="2" t="s">
        <v>1925</v>
      </c>
      <c r="C825" s="2" t="s">
        <v>1325</v>
      </c>
      <c r="D825" s="2" t="s">
        <v>30</v>
      </c>
      <c r="E825" s="2" t="s">
        <v>31</v>
      </c>
      <c r="F825" s="2" t="s">
        <v>17</v>
      </c>
      <c r="G825" s="2">
        <v>58</v>
      </c>
      <c r="H825" s="2">
        <v>0</v>
      </c>
      <c r="I825" s="2" t="s">
        <v>18</v>
      </c>
      <c r="J825" s="2">
        <v>3</v>
      </c>
      <c r="K825" s="2" t="s">
        <v>19</v>
      </c>
    </row>
    <row r="826" spans="1:11" x14ac:dyDescent="0.3">
      <c r="A826" s="2" t="s">
        <v>1976</v>
      </c>
      <c r="B826" s="2" t="s">
        <v>1925</v>
      </c>
      <c r="C826" s="2" t="s">
        <v>1811</v>
      </c>
      <c r="D826" s="2" t="s">
        <v>1812</v>
      </c>
      <c r="E826" s="2" t="s">
        <v>1297</v>
      </c>
      <c r="F826" s="2" t="s">
        <v>17</v>
      </c>
      <c r="G826" s="2">
        <v>0</v>
      </c>
      <c r="H826" s="2">
        <v>1</v>
      </c>
      <c r="I826" s="2" t="s">
        <v>18</v>
      </c>
      <c r="J826" s="2">
        <v>4.5</v>
      </c>
      <c r="K826" s="2" t="s">
        <v>19</v>
      </c>
    </row>
    <row r="827" spans="1:11" x14ac:dyDescent="0.3">
      <c r="A827" s="2" t="s">
        <v>1977</v>
      </c>
      <c r="B827" s="2" t="s">
        <v>1925</v>
      </c>
      <c r="C827" s="2" t="s">
        <v>1132</v>
      </c>
      <c r="D827" s="2" t="s">
        <v>1978</v>
      </c>
      <c r="E827" s="2" t="s">
        <v>821</v>
      </c>
      <c r="F827" s="2" t="s">
        <v>17</v>
      </c>
      <c r="G827" s="2">
        <v>0</v>
      </c>
      <c r="H827" s="2">
        <v>0</v>
      </c>
      <c r="I827" s="2" t="s">
        <v>18</v>
      </c>
      <c r="J827" s="2" t="s">
        <v>25</v>
      </c>
      <c r="K827" s="2" t="s">
        <v>19</v>
      </c>
    </row>
    <row r="828" spans="1:11" x14ac:dyDescent="0.3">
      <c r="A828" s="2" t="s">
        <v>1979</v>
      </c>
      <c r="B828" s="2" t="s">
        <v>1925</v>
      </c>
      <c r="C828" s="2" t="s">
        <v>1980</v>
      </c>
      <c r="D828" s="2" t="s">
        <v>1981</v>
      </c>
      <c r="E828" s="2" t="s">
        <v>760</v>
      </c>
      <c r="F828" s="2" t="s">
        <v>17</v>
      </c>
      <c r="G828" s="2">
        <v>1</v>
      </c>
      <c r="H828" s="2">
        <v>1</v>
      </c>
      <c r="I828" s="2" t="s">
        <v>18</v>
      </c>
      <c r="J828" s="2">
        <v>4</v>
      </c>
      <c r="K828" s="2" t="s">
        <v>19</v>
      </c>
    </row>
    <row r="829" spans="1:11" x14ac:dyDescent="0.3">
      <c r="A829" s="2" t="s">
        <v>1982</v>
      </c>
      <c r="B829" s="2" t="s">
        <v>1925</v>
      </c>
      <c r="C829" s="2" t="s">
        <v>334</v>
      </c>
      <c r="D829" s="2" t="s">
        <v>1983</v>
      </c>
      <c r="E829" s="2" t="s">
        <v>147</v>
      </c>
      <c r="F829" s="2" t="s">
        <v>17</v>
      </c>
      <c r="G829" s="2">
        <v>0</v>
      </c>
      <c r="H829" s="2">
        <v>0</v>
      </c>
      <c r="I829" s="2" t="s">
        <v>18</v>
      </c>
      <c r="J829" s="2">
        <v>3</v>
      </c>
      <c r="K829" s="2" t="s">
        <v>19</v>
      </c>
    </row>
    <row r="830" spans="1:11" x14ac:dyDescent="0.3">
      <c r="A830" s="2" t="s">
        <v>1984</v>
      </c>
      <c r="B830" s="2" t="s">
        <v>1925</v>
      </c>
      <c r="C830" s="2" t="s">
        <v>496</v>
      </c>
      <c r="D830" s="2" t="s">
        <v>136</v>
      </c>
      <c r="E830" s="2" t="s">
        <v>137</v>
      </c>
      <c r="F830" s="2" t="s">
        <v>17</v>
      </c>
      <c r="G830" s="2">
        <v>15</v>
      </c>
      <c r="H830" s="2">
        <v>5</v>
      </c>
      <c r="I830" s="2" t="s">
        <v>18</v>
      </c>
      <c r="J830" s="2">
        <v>3</v>
      </c>
      <c r="K830" s="2" t="s">
        <v>19</v>
      </c>
    </row>
    <row r="831" spans="1:11" x14ac:dyDescent="0.3">
      <c r="A831" s="2" t="s">
        <v>1985</v>
      </c>
      <c r="B831" s="2" t="s">
        <v>1925</v>
      </c>
      <c r="C831" s="2" t="s">
        <v>1090</v>
      </c>
      <c r="D831" s="2" t="s">
        <v>1091</v>
      </c>
      <c r="E831" s="2" t="s">
        <v>288</v>
      </c>
      <c r="F831" s="2" t="s">
        <v>17</v>
      </c>
      <c r="G831" s="2">
        <v>0</v>
      </c>
      <c r="H831" s="2">
        <v>0</v>
      </c>
      <c r="I831" s="2" t="s">
        <v>18</v>
      </c>
      <c r="J831" s="2">
        <v>3.5</v>
      </c>
      <c r="K831" s="2" t="s">
        <v>19</v>
      </c>
    </row>
    <row r="832" spans="1:11" x14ac:dyDescent="0.3">
      <c r="A832" s="2" t="s">
        <v>1986</v>
      </c>
      <c r="B832" s="2" t="s">
        <v>1925</v>
      </c>
      <c r="C832" s="2" t="s">
        <v>1549</v>
      </c>
      <c r="D832" s="2" t="s">
        <v>1828</v>
      </c>
      <c r="E832" s="2" t="s">
        <v>106</v>
      </c>
      <c r="F832" s="2" t="s">
        <v>17</v>
      </c>
      <c r="G832" s="2">
        <v>14</v>
      </c>
      <c r="H832" s="2">
        <v>3</v>
      </c>
      <c r="I832" s="2" t="s">
        <v>18</v>
      </c>
      <c r="J832" s="2">
        <v>3</v>
      </c>
      <c r="K832" s="2" t="s">
        <v>19</v>
      </c>
    </row>
    <row r="833" spans="1:11" x14ac:dyDescent="0.3">
      <c r="A833" s="2" t="s">
        <v>1987</v>
      </c>
      <c r="B833" s="2" t="s">
        <v>1925</v>
      </c>
      <c r="C833" s="2" t="s">
        <v>1988</v>
      </c>
      <c r="D833" s="2" t="s">
        <v>1989</v>
      </c>
      <c r="E833" s="2" t="s">
        <v>106</v>
      </c>
      <c r="F833" s="2" t="s">
        <v>17</v>
      </c>
      <c r="G833" s="2">
        <v>10</v>
      </c>
      <c r="H833" s="2">
        <v>5</v>
      </c>
      <c r="I833" s="2" t="s">
        <v>18</v>
      </c>
      <c r="J833" s="2">
        <v>3</v>
      </c>
      <c r="K833" s="2" t="s">
        <v>19</v>
      </c>
    </row>
    <row r="834" spans="1:11" x14ac:dyDescent="0.3">
      <c r="A834" s="2" t="s">
        <v>1990</v>
      </c>
      <c r="B834" s="2" t="s">
        <v>1925</v>
      </c>
      <c r="C834" s="2" t="s">
        <v>358</v>
      </c>
      <c r="D834" s="2" t="s">
        <v>1991</v>
      </c>
      <c r="E834" s="2" t="s">
        <v>55</v>
      </c>
      <c r="F834" s="2" t="s">
        <v>17</v>
      </c>
      <c r="G834" s="2">
        <v>19</v>
      </c>
      <c r="H834" s="2">
        <v>1</v>
      </c>
      <c r="I834" s="2" t="s">
        <v>18</v>
      </c>
      <c r="J834" s="2">
        <v>3.5</v>
      </c>
      <c r="K834" s="2" t="s">
        <v>19</v>
      </c>
    </row>
    <row r="835" spans="1:11" x14ac:dyDescent="0.3">
      <c r="A835" s="2" t="s">
        <v>1992</v>
      </c>
      <c r="B835" s="2" t="s">
        <v>1925</v>
      </c>
      <c r="C835" s="2" t="s">
        <v>1993</v>
      </c>
      <c r="D835" s="2" t="s">
        <v>1994</v>
      </c>
      <c r="E835" s="2" t="s">
        <v>1499</v>
      </c>
      <c r="F835" s="2" t="s">
        <v>17</v>
      </c>
      <c r="G835" s="2">
        <v>0</v>
      </c>
      <c r="H835" s="2">
        <v>0</v>
      </c>
      <c r="I835" s="2" t="s">
        <v>18</v>
      </c>
      <c r="J835" s="2">
        <v>4</v>
      </c>
      <c r="K835" s="2" t="s">
        <v>19</v>
      </c>
    </row>
    <row r="836" spans="1:11" x14ac:dyDescent="0.3">
      <c r="A836" s="2" t="s">
        <v>1995</v>
      </c>
      <c r="B836" s="2" t="s">
        <v>1925</v>
      </c>
      <c r="C836" s="2" t="s">
        <v>1996</v>
      </c>
      <c r="D836" s="2" t="s">
        <v>1997</v>
      </c>
      <c r="E836" s="2" t="s">
        <v>1998</v>
      </c>
      <c r="F836" s="2" t="s">
        <v>17</v>
      </c>
      <c r="G836" s="2">
        <v>0</v>
      </c>
      <c r="H836" s="2">
        <v>0</v>
      </c>
      <c r="I836" s="2" t="s">
        <v>18</v>
      </c>
      <c r="J836" s="2">
        <v>4</v>
      </c>
      <c r="K836" s="2" t="s">
        <v>19</v>
      </c>
    </row>
    <row r="837" spans="1:11" x14ac:dyDescent="0.3">
      <c r="A837" s="2" t="s">
        <v>1999</v>
      </c>
      <c r="B837" s="2" t="s">
        <v>1925</v>
      </c>
      <c r="C837" s="2" t="s">
        <v>977</v>
      </c>
      <c r="D837" s="2" t="s">
        <v>809</v>
      </c>
      <c r="E837" s="2" t="s">
        <v>810</v>
      </c>
      <c r="F837" s="2" t="s">
        <v>17</v>
      </c>
      <c r="G837" s="2">
        <v>0</v>
      </c>
      <c r="H837" s="2">
        <v>0</v>
      </c>
      <c r="I837" s="2" t="s">
        <v>18</v>
      </c>
      <c r="J837" s="2">
        <v>3.5</v>
      </c>
      <c r="K837" s="2" t="s">
        <v>19</v>
      </c>
    </row>
    <row r="838" spans="1:11" x14ac:dyDescent="0.3">
      <c r="A838" s="2" t="s">
        <v>2000</v>
      </c>
      <c r="B838" s="2" t="s">
        <v>1925</v>
      </c>
      <c r="C838" s="2" t="s">
        <v>2001</v>
      </c>
      <c r="D838" s="2" t="s">
        <v>68</v>
      </c>
      <c r="E838" s="2" t="s">
        <v>69</v>
      </c>
      <c r="F838" s="2" t="s">
        <v>17</v>
      </c>
      <c r="G838" s="2">
        <v>64</v>
      </c>
      <c r="H838" s="2">
        <v>0</v>
      </c>
      <c r="I838" s="2" t="s">
        <v>18</v>
      </c>
      <c r="J838" s="2">
        <v>3</v>
      </c>
      <c r="K838" s="2" t="s">
        <v>19</v>
      </c>
    </row>
    <row r="839" spans="1:11" x14ac:dyDescent="0.3">
      <c r="A839" s="2" t="s">
        <v>2002</v>
      </c>
      <c r="B839" s="2" t="s">
        <v>1925</v>
      </c>
      <c r="C839" s="2" t="s">
        <v>85</v>
      </c>
      <c r="D839" s="2" t="s">
        <v>68</v>
      </c>
      <c r="E839" s="2" t="s">
        <v>69</v>
      </c>
      <c r="F839" s="2" t="s">
        <v>17</v>
      </c>
      <c r="G839" s="2">
        <v>14</v>
      </c>
      <c r="H839" s="2">
        <v>7</v>
      </c>
      <c r="I839" s="2" t="s">
        <v>18</v>
      </c>
      <c r="J839" s="2">
        <v>3.5</v>
      </c>
      <c r="K839" s="2" t="s">
        <v>19</v>
      </c>
    </row>
    <row r="840" spans="1:11" x14ac:dyDescent="0.3">
      <c r="A840" s="2" t="s">
        <v>2003</v>
      </c>
      <c r="B840" s="2" t="s">
        <v>1925</v>
      </c>
      <c r="C840" s="2" t="s">
        <v>2004</v>
      </c>
      <c r="D840" s="2" t="s">
        <v>499</v>
      </c>
      <c r="E840" s="2" t="s">
        <v>500</v>
      </c>
      <c r="F840" s="2" t="s">
        <v>17</v>
      </c>
      <c r="G840" s="2">
        <v>0</v>
      </c>
      <c r="H840" s="2">
        <v>0</v>
      </c>
      <c r="I840" s="2" t="s">
        <v>18</v>
      </c>
      <c r="J840" s="2" t="s">
        <v>25</v>
      </c>
      <c r="K840" s="2" t="s">
        <v>19</v>
      </c>
    </row>
    <row r="841" spans="1:11" x14ac:dyDescent="0.3">
      <c r="A841" s="2" t="s">
        <v>2005</v>
      </c>
      <c r="B841" s="2" t="s">
        <v>1925</v>
      </c>
      <c r="C841" s="2" t="s">
        <v>2006</v>
      </c>
      <c r="D841" s="2" t="s">
        <v>2007</v>
      </c>
      <c r="E841" s="2" t="s">
        <v>2008</v>
      </c>
      <c r="F841" s="2" t="s">
        <v>17</v>
      </c>
      <c r="G841" s="2">
        <v>0</v>
      </c>
      <c r="H841" s="2">
        <v>0</v>
      </c>
      <c r="I841" s="2" t="s">
        <v>18</v>
      </c>
      <c r="J841" s="2">
        <v>4</v>
      </c>
      <c r="K841" s="2" t="s">
        <v>19</v>
      </c>
    </row>
    <row r="842" spans="1:11" x14ac:dyDescent="0.3">
      <c r="A842" s="2" t="s">
        <v>2009</v>
      </c>
      <c r="B842" s="2" t="s">
        <v>1925</v>
      </c>
      <c r="C842" s="2" t="s">
        <v>649</v>
      </c>
      <c r="D842" s="2" t="s">
        <v>30</v>
      </c>
      <c r="E842" s="2" t="s">
        <v>31</v>
      </c>
      <c r="F842" s="2" t="s">
        <v>17</v>
      </c>
      <c r="G842" s="2">
        <v>9</v>
      </c>
      <c r="H842" s="2">
        <v>4</v>
      </c>
      <c r="I842" s="2" t="s">
        <v>18</v>
      </c>
      <c r="J842" s="2">
        <v>3.5</v>
      </c>
      <c r="K842" s="2" t="s">
        <v>19</v>
      </c>
    </row>
    <row r="843" spans="1:11" x14ac:dyDescent="0.3">
      <c r="A843" s="2" t="s">
        <v>2010</v>
      </c>
      <c r="B843" s="2" t="s">
        <v>1925</v>
      </c>
      <c r="C843" s="2" t="s">
        <v>1198</v>
      </c>
      <c r="D843" s="2" t="s">
        <v>1199</v>
      </c>
      <c r="E843" s="2" t="s">
        <v>224</v>
      </c>
      <c r="F843" s="2" t="s">
        <v>17</v>
      </c>
      <c r="G843" s="2">
        <v>0</v>
      </c>
      <c r="H843" s="2">
        <v>58</v>
      </c>
      <c r="I843" s="2" t="s">
        <v>18</v>
      </c>
      <c r="J843" s="2">
        <v>3</v>
      </c>
      <c r="K843" s="2" t="s">
        <v>19</v>
      </c>
    </row>
    <row r="844" spans="1:11" x14ac:dyDescent="0.3">
      <c r="A844" s="2" t="s">
        <v>2011</v>
      </c>
      <c r="B844" s="2" t="s">
        <v>1925</v>
      </c>
      <c r="C844" s="2" t="s">
        <v>2012</v>
      </c>
      <c r="D844" s="2" t="s">
        <v>2013</v>
      </c>
      <c r="E844" s="2" t="s">
        <v>288</v>
      </c>
      <c r="F844" s="2" t="s">
        <v>17</v>
      </c>
      <c r="G844" s="2">
        <v>0</v>
      </c>
      <c r="H844" s="2">
        <v>0</v>
      </c>
      <c r="I844" s="2" t="s">
        <v>18</v>
      </c>
      <c r="J844" s="2">
        <v>3</v>
      </c>
      <c r="K844" s="2" t="s">
        <v>19</v>
      </c>
    </row>
    <row r="845" spans="1:11" x14ac:dyDescent="0.3">
      <c r="A845" s="2" t="s">
        <v>2014</v>
      </c>
      <c r="B845" s="2" t="s">
        <v>1925</v>
      </c>
      <c r="C845" s="2" t="s">
        <v>2015</v>
      </c>
      <c r="D845" s="2" t="s">
        <v>68</v>
      </c>
      <c r="E845" s="2" t="s">
        <v>69</v>
      </c>
      <c r="F845" s="2" t="s">
        <v>17</v>
      </c>
      <c r="G845" s="2">
        <v>10</v>
      </c>
      <c r="H845" s="2">
        <v>6</v>
      </c>
      <c r="I845" s="2" t="s">
        <v>18</v>
      </c>
      <c r="J845" s="2">
        <v>3</v>
      </c>
      <c r="K845" s="2" t="s">
        <v>19</v>
      </c>
    </row>
    <row r="846" spans="1:11" x14ac:dyDescent="0.3">
      <c r="A846" s="2" t="s">
        <v>2016</v>
      </c>
      <c r="B846" s="2" t="s">
        <v>1925</v>
      </c>
      <c r="C846" s="2" t="s">
        <v>1516</v>
      </c>
      <c r="D846" s="2" t="s">
        <v>1517</v>
      </c>
      <c r="E846" s="2" t="s">
        <v>1518</v>
      </c>
      <c r="F846" s="2" t="s">
        <v>17</v>
      </c>
      <c r="G846" s="2">
        <v>0</v>
      </c>
      <c r="H846" s="2">
        <v>22</v>
      </c>
      <c r="I846" s="2" t="s">
        <v>18</v>
      </c>
      <c r="J846" s="2">
        <v>3</v>
      </c>
      <c r="K846" s="2" t="s">
        <v>19</v>
      </c>
    </row>
    <row r="847" spans="1:11" x14ac:dyDescent="0.3">
      <c r="A847" s="2" t="s">
        <v>2017</v>
      </c>
      <c r="B847" s="2" t="s">
        <v>1925</v>
      </c>
      <c r="C847" s="2" t="s">
        <v>2018</v>
      </c>
      <c r="D847" s="2" t="s">
        <v>2019</v>
      </c>
      <c r="E847" s="2" t="s">
        <v>147</v>
      </c>
      <c r="F847" s="2" t="s">
        <v>17</v>
      </c>
      <c r="G847" s="2">
        <v>40</v>
      </c>
      <c r="H847" s="2">
        <v>8</v>
      </c>
      <c r="I847" s="2" t="s">
        <v>18</v>
      </c>
      <c r="J847" s="2">
        <v>3.5</v>
      </c>
      <c r="K847" s="2" t="s">
        <v>19</v>
      </c>
    </row>
    <row r="848" spans="1:11" x14ac:dyDescent="0.3">
      <c r="A848" s="2" t="s">
        <v>2020</v>
      </c>
      <c r="B848" s="2" t="s">
        <v>1925</v>
      </c>
      <c r="C848" s="2" t="s">
        <v>2021</v>
      </c>
      <c r="D848" s="2" t="s">
        <v>736</v>
      </c>
      <c r="E848" s="2" t="s">
        <v>719</v>
      </c>
      <c r="F848" s="2" t="s">
        <v>17</v>
      </c>
      <c r="G848" s="2">
        <v>63</v>
      </c>
      <c r="H848" s="2">
        <v>10</v>
      </c>
      <c r="I848" s="2" t="s">
        <v>18</v>
      </c>
      <c r="J848" s="2">
        <v>3.5</v>
      </c>
      <c r="K848" s="2" t="s">
        <v>19</v>
      </c>
    </row>
    <row r="849" spans="1:11" x14ac:dyDescent="0.3">
      <c r="A849" s="2" t="s">
        <v>2022</v>
      </c>
      <c r="B849" s="2" t="s">
        <v>1925</v>
      </c>
      <c r="C849" s="2" t="s">
        <v>875</v>
      </c>
      <c r="D849" s="2" t="s">
        <v>876</v>
      </c>
      <c r="E849" s="2" t="s">
        <v>617</v>
      </c>
      <c r="F849" s="2" t="s">
        <v>17</v>
      </c>
      <c r="G849" s="2">
        <v>1</v>
      </c>
      <c r="H849" s="2">
        <v>0</v>
      </c>
      <c r="I849" s="2" t="s">
        <v>18</v>
      </c>
      <c r="J849" s="2">
        <v>4</v>
      </c>
      <c r="K849" s="2" t="s">
        <v>19</v>
      </c>
    </row>
    <row r="850" spans="1:11" x14ac:dyDescent="0.3">
      <c r="A850" s="2" t="s">
        <v>2023</v>
      </c>
      <c r="B850" s="2" t="s">
        <v>1925</v>
      </c>
      <c r="C850" s="2" t="s">
        <v>2024</v>
      </c>
      <c r="D850" s="2" t="s">
        <v>1661</v>
      </c>
      <c r="E850" s="2" t="s">
        <v>1662</v>
      </c>
      <c r="F850" s="2" t="s">
        <v>17</v>
      </c>
      <c r="G850" s="2">
        <v>57</v>
      </c>
      <c r="H850" s="2">
        <v>0</v>
      </c>
      <c r="I850" s="2" t="s">
        <v>18</v>
      </c>
      <c r="J850" s="2">
        <v>3</v>
      </c>
      <c r="K850" s="2" t="s">
        <v>19</v>
      </c>
    </row>
    <row r="851" spans="1:11" x14ac:dyDescent="0.3">
      <c r="A851" s="2" t="s">
        <v>2025</v>
      </c>
      <c r="B851" s="2" t="s">
        <v>1925</v>
      </c>
      <c r="C851" s="2" t="s">
        <v>1108</v>
      </c>
      <c r="D851" s="2" t="s">
        <v>88</v>
      </c>
      <c r="E851" s="2" t="s">
        <v>89</v>
      </c>
      <c r="F851" s="2" t="s">
        <v>17</v>
      </c>
      <c r="G851" s="2">
        <v>0</v>
      </c>
      <c r="H851" s="2">
        <v>0</v>
      </c>
      <c r="I851" s="2" t="s">
        <v>18</v>
      </c>
      <c r="J851" s="2">
        <v>2</v>
      </c>
      <c r="K851" s="2" t="s">
        <v>19</v>
      </c>
    </row>
    <row r="852" spans="1:11" x14ac:dyDescent="0.3">
      <c r="A852" s="2" t="s">
        <v>2026</v>
      </c>
      <c r="B852" s="2" t="s">
        <v>1925</v>
      </c>
      <c r="C852" s="2" t="s">
        <v>904</v>
      </c>
      <c r="D852" s="2" t="s">
        <v>905</v>
      </c>
      <c r="E852" s="2" t="s">
        <v>75</v>
      </c>
      <c r="F852" s="2" t="s">
        <v>17</v>
      </c>
      <c r="G852" s="2">
        <v>2</v>
      </c>
      <c r="H852" s="2">
        <v>3</v>
      </c>
      <c r="I852" s="2" t="s">
        <v>18</v>
      </c>
      <c r="J852" s="2">
        <v>4</v>
      </c>
      <c r="K852" s="2" t="s">
        <v>19</v>
      </c>
    </row>
    <row r="853" spans="1:11" x14ac:dyDescent="0.3">
      <c r="A853" s="2" t="s">
        <v>2027</v>
      </c>
      <c r="B853" s="2" t="s">
        <v>1925</v>
      </c>
      <c r="C853" s="2" t="s">
        <v>1619</v>
      </c>
      <c r="D853" s="2" t="s">
        <v>507</v>
      </c>
      <c r="E853" s="2" t="s">
        <v>508</v>
      </c>
      <c r="F853" s="2" t="s">
        <v>17</v>
      </c>
      <c r="G853" s="2">
        <v>6</v>
      </c>
      <c r="H853" s="2">
        <v>4</v>
      </c>
      <c r="I853" s="2" t="s">
        <v>18</v>
      </c>
      <c r="J853" s="2">
        <v>2</v>
      </c>
      <c r="K853" s="2" t="s">
        <v>19</v>
      </c>
    </row>
    <row r="854" spans="1:11" x14ac:dyDescent="0.3">
      <c r="A854" s="2" t="s">
        <v>2028</v>
      </c>
      <c r="B854" s="2" t="s">
        <v>1925</v>
      </c>
      <c r="C854" s="2" t="s">
        <v>2029</v>
      </c>
      <c r="D854" s="2" t="s">
        <v>2030</v>
      </c>
      <c r="E854" s="2" t="s">
        <v>2031</v>
      </c>
      <c r="F854" s="2" t="s">
        <v>17</v>
      </c>
      <c r="G854" s="2">
        <v>8</v>
      </c>
      <c r="H854" s="2">
        <v>3</v>
      </c>
      <c r="I854" s="2" t="s">
        <v>18</v>
      </c>
      <c r="J854" s="2">
        <v>2</v>
      </c>
      <c r="K854" s="2" t="s">
        <v>19</v>
      </c>
    </row>
    <row r="855" spans="1:11" x14ac:dyDescent="0.3">
      <c r="A855" s="2" t="s">
        <v>2032</v>
      </c>
      <c r="B855" s="2" t="s">
        <v>1925</v>
      </c>
      <c r="C855" s="2" t="s">
        <v>2033</v>
      </c>
      <c r="D855" s="2" t="s">
        <v>2034</v>
      </c>
      <c r="E855" s="2" t="s">
        <v>2035</v>
      </c>
      <c r="F855" s="2" t="s">
        <v>17</v>
      </c>
      <c r="G855" s="2">
        <v>7</v>
      </c>
      <c r="H855" s="2">
        <v>1</v>
      </c>
      <c r="I855" s="2" t="s">
        <v>18</v>
      </c>
      <c r="J855" s="2">
        <v>3</v>
      </c>
      <c r="K855" s="2" t="s">
        <v>19</v>
      </c>
    </row>
    <row r="856" spans="1:11" x14ac:dyDescent="0.3">
      <c r="A856" s="2" t="s">
        <v>2036</v>
      </c>
      <c r="B856" s="2" t="s">
        <v>1925</v>
      </c>
      <c r="C856" s="2" t="s">
        <v>2037</v>
      </c>
      <c r="D856" s="2" t="s">
        <v>2037</v>
      </c>
      <c r="E856" s="2" t="s">
        <v>911</v>
      </c>
      <c r="F856" s="2" t="s">
        <v>17</v>
      </c>
      <c r="G856" s="2">
        <v>1</v>
      </c>
      <c r="H856" s="2">
        <v>1</v>
      </c>
      <c r="I856" s="2" t="s">
        <v>18</v>
      </c>
      <c r="J856" s="2">
        <v>2.5</v>
      </c>
      <c r="K856" s="2" t="s">
        <v>19</v>
      </c>
    </row>
    <row r="857" spans="1:11" x14ac:dyDescent="0.3">
      <c r="A857" s="2" t="s">
        <v>2038</v>
      </c>
      <c r="B857" s="2" t="s">
        <v>1925</v>
      </c>
      <c r="C857" s="2" t="s">
        <v>2039</v>
      </c>
      <c r="D857" s="2" t="s">
        <v>2040</v>
      </c>
      <c r="E857" s="2" t="s">
        <v>69</v>
      </c>
      <c r="F857" s="2" t="s">
        <v>17</v>
      </c>
      <c r="G857" s="2">
        <v>15</v>
      </c>
      <c r="H857" s="2">
        <v>4</v>
      </c>
      <c r="I857" s="2" t="s">
        <v>18</v>
      </c>
      <c r="J857" s="2">
        <v>3.5</v>
      </c>
      <c r="K857" s="2" t="s">
        <v>19</v>
      </c>
    </row>
    <row r="858" spans="1:11" x14ac:dyDescent="0.3">
      <c r="A858" s="2" t="s">
        <v>2041</v>
      </c>
      <c r="B858" s="2" t="s">
        <v>1925</v>
      </c>
      <c r="C858" s="2" t="s">
        <v>1479</v>
      </c>
      <c r="D858" s="2" t="s">
        <v>1480</v>
      </c>
      <c r="E858" s="2" t="s">
        <v>1297</v>
      </c>
      <c r="F858" s="2" t="s">
        <v>17</v>
      </c>
      <c r="G858" s="2">
        <v>0</v>
      </c>
      <c r="H858" s="2">
        <v>0</v>
      </c>
      <c r="I858" s="2" t="s">
        <v>18</v>
      </c>
      <c r="J858" s="2" t="s">
        <v>172</v>
      </c>
      <c r="K858" s="2" t="s">
        <v>19</v>
      </c>
    </row>
    <row r="859" spans="1:11" x14ac:dyDescent="0.3">
      <c r="A859" s="2" t="s">
        <v>2042</v>
      </c>
      <c r="B859" s="2" t="s">
        <v>1925</v>
      </c>
      <c r="C859" s="2" t="s">
        <v>2043</v>
      </c>
      <c r="D859" s="2" t="s">
        <v>2044</v>
      </c>
      <c r="E859" s="2" t="s">
        <v>543</v>
      </c>
      <c r="F859" s="2" t="s">
        <v>17</v>
      </c>
      <c r="G859" s="2">
        <v>7</v>
      </c>
      <c r="H859" s="2">
        <v>2</v>
      </c>
      <c r="I859" s="2" t="s">
        <v>18</v>
      </c>
      <c r="J859" s="2">
        <v>4</v>
      </c>
      <c r="K859" s="2" t="s">
        <v>19</v>
      </c>
    </row>
    <row r="860" spans="1:11" x14ac:dyDescent="0.3">
      <c r="A860" s="2" t="s">
        <v>2045</v>
      </c>
      <c r="B860" s="2" t="s">
        <v>1925</v>
      </c>
      <c r="C860" s="2" t="s">
        <v>1299</v>
      </c>
      <c r="D860" s="2" t="s">
        <v>1300</v>
      </c>
      <c r="E860" s="2" t="s">
        <v>1297</v>
      </c>
      <c r="F860" s="2" t="s">
        <v>17</v>
      </c>
      <c r="G860" s="2">
        <v>0</v>
      </c>
      <c r="H860" s="2">
        <v>0</v>
      </c>
      <c r="I860" s="2" t="s">
        <v>18</v>
      </c>
      <c r="J860" s="2" t="s">
        <v>172</v>
      </c>
      <c r="K860" s="2" t="s">
        <v>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35e039-6f12-4bd7-8085-c5df16e63d40">
      <Terms xmlns="http://schemas.microsoft.com/office/infopath/2007/PartnerControls"/>
    </lcf76f155ced4ddcb4097134ff3c332f>
    <TaxCatchAll xmlns="1b1663d0-d9f2-4112-b526-fa0ff41e3ce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9C1763658BA24FB3DC1D7D1D76E7BD" ma:contentTypeVersion="18" ma:contentTypeDescription="Create a new document." ma:contentTypeScope="" ma:versionID="eccce2e23aaf3dc0eaf552de6c4bd540">
  <xsd:schema xmlns:xsd="http://www.w3.org/2001/XMLSchema" xmlns:xs="http://www.w3.org/2001/XMLSchema" xmlns:p="http://schemas.microsoft.com/office/2006/metadata/properties" xmlns:ns2="b435e039-6f12-4bd7-8085-c5df16e63d40" xmlns:ns3="1b1663d0-d9f2-4112-b526-fa0ff41e3ce9" targetNamespace="http://schemas.microsoft.com/office/2006/metadata/properties" ma:root="true" ma:fieldsID="b0428c2c3d95087c4fa03bf078c829bd" ns2:_="" ns3:_="">
    <xsd:import namespace="b435e039-6f12-4bd7-8085-c5df16e63d40"/>
    <xsd:import namespace="1b1663d0-d9f2-4112-b526-fa0ff41e3c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35e039-6f12-4bd7-8085-c5df16e63d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33218e1-d1db-4fb9-8166-526499b379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663d0-d9f2-4112-b526-fa0ff41e3ce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63a5e71-89be-480a-8d14-0b1fa21931d0}" ma:internalName="TaxCatchAll" ma:showField="CatchAllData" ma:web="1b1663d0-d9f2-4112-b526-fa0ff41e3c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EEE60D-4A38-4640-9DA2-8806A385D476}">
  <ds:schemaRefs>
    <ds:schemaRef ds:uri="http://schemas.microsoft.com/office/2006/metadata/properties"/>
    <ds:schemaRef ds:uri="http://schemas.microsoft.com/office/infopath/2007/PartnerControls"/>
    <ds:schemaRef ds:uri="b435e039-6f12-4bd7-8085-c5df16e63d40"/>
    <ds:schemaRef ds:uri="1b1663d0-d9f2-4112-b526-fa0ff41e3ce9"/>
  </ds:schemaRefs>
</ds:datastoreItem>
</file>

<file path=customXml/itemProps2.xml><?xml version="1.0" encoding="utf-8"?>
<ds:datastoreItem xmlns:ds="http://schemas.openxmlformats.org/officeDocument/2006/customXml" ds:itemID="{8E9AF0D5-2C85-4BC1-8CD3-73340B41F3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605E77-0D94-4540-91D2-E80AA445A0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35e039-6f12-4bd7-8085-c5df16e63d40"/>
    <ds:schemaRef ds:uri="1b1663d0-d9f2-4112-b526-fa0ff41e3c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Compare</vt:lpstr>
      <vt:lpstr>Summary</vt:lpstr>
      <vt:lpstr>October</vt:lpstr>
      <vt:lpstr>July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Schoenborn</dc:creator>
  <cp:lastModifiedBy>Jeff Schoenborn</cp:lastModifiedBy>
  <dcterms:created xsi:type="dcterms:W3CDTF">2024-07-02T20:42:09Z</dcterms:created>
  <dcterms:modified xsi:type="dcterms:W3CDTF">2024-07-02T21:26:56Z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0x010100C09C1763658BA24FB3DC1D7D1D76E7BD</vt:lpwstr>
  </property>
</Properties>
</file>